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7115" windowHeight="12780"/>
  </bookViews>
  <sheets>
    <sheet name="Cont executie venituri" sheetId="1" r:id="rId1"/>
  </sheets>
  <calcPr calcId="124519"/>
</workbook>
</file>

<file path=xl/calcChain.xml><?xml version="1.0" encoding="utf-8"?>
<calcChain xmlns="http://schemas.openxmlformats.org/spreadsheetml/2006/main">
  <c r="M143" i="1"/>
  <c r="K143"/>
  <c r="I143"/>
  <c r="H143"/>
  <c r="B143"/>
  <c r="H142"/>
  <c r="I141"/>
  <c r="H141"/>
  <c r="B141"/>
  <c r="B7"/>
  <c r="H7"/>
  <c r="I7"/>
  <c r="H8"/>
  <c r="B9"/>
  <c r="H9"/>
  <c r="I9"/>
  <c r="K9"/>
  <c r="M9"/>
</calcChain>
</file>

<file path=xl/sharedStrings.xml><?xml version="1.0" encoding="utf-8"?>
<sst xmlns="http://schemas.openxmlformats.org/spreadsheetml/2006/main" count="494" uniqueCount="228">
  <si>
    <t>TOTAL VENITURI</t>
  </si>
  <si>
    <t>00.01</t>
  </si>
  <si>
    <t>VENITURI PROPRII</t>
  </si>
  <si>
    <t>49.90</t>
  </si>
  <si>
    <t>I.  VENITURI CURENTE</t>
  </si>
  <si>
    <t>00.02</t>
  </si>
  <si>
    <t>A.  VENITURI FISCALE</t>
  </si>
  <si>
    <t>00.03</t>
  </si>
  <si>
    <t>A1.  IMPOZIT  PE VENIT, PROFIT SI CASTIGURI DIN CAPITAL</t>
  </si>
  <si>
    <t>00.04</t>
  </si>
  <si>
    <t>A1.2.  IMPOZIT PE VENIT, PROFIT, SI CASTIGURI DIN CAPITAL DE LA PERSOANE FIZICE</t>
  </si>
  <si>
    <t>00.06</t>
  </si>
  <si>
    <t>Impozit pe venit</t>
  </si>
  <si>
    <t>03.02</t>
  </si>
  <si>
    <t>Impozitul pe veniturile din transferul proprietatilor imobiliare din patrimoniul personal</t>
  </si>
  <si>
    <t>03.02.18</t>
  </si>
  <si>
    <t>Cote si sume defalcate din impozitul pe venit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</si>
  <si>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</si>
  <si>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</si>
  <si>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</si>
  <si>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</si>
  <si>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</si>
  <si>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A3.  IMPOZITE SI TAXE PE PROPRIETATE</t>
  </si>
  <si>
    <t>00.09</t>
  </si>
  <si>
    <t>Impozite si  taxe pe proprietate</t>
  </si>
  <si>
    <t>07.02</t>
  </si>
  <si>
    <t>Impozit si taxa pe cladiri</t>
  </si>
  <si>
    <t>07.02.01</t>
  </si>
  <si>
    <t>Impozit pe cladiri de la persoane fizice</t>
  </si>
  <si>
    <t>07.02.01.01</t>
  </si>
  <si>
    <t>Impozit si taxa pe cladiri de la persoane juridice</t>
  </si>
  <si>
    <t>07.02.01.02</t>
  </si>
  <si>
    <t>Impozit si taxa pe teren</t>
  </si>
  <si>
    <t>07.02.02</t>
  </si>
  <si>
    <t>Impozit pe terenuri de la persoane fizice</t>
  </si>
  <si>
    <t>07.02.02.01</t>
  </si>
  <si>
    <t>Impozit si taxa pe teren de la persoane juridice</t>
  </si>
  <si>
    <t>07.02.02.02</t>
  </si>
  <si>
    <t>Impozitul pe terenul din extravilan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</si>
  <si>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</si>
  <si>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</si>
  <si>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</si>
  <si>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</si>
  <si>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</si>
  <si>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</t>
  </si>
  <si>
    <t>00.10</t>
  </si>
  <si>
    <t>Sume defalcate din TVA</t>
  </si>
  <si>
    <t>11.02</t>
  </si>
  <si>
    <t xml:space="preserve">Sume defalcate din taxa pe valoarea adaugata pentru finantarea cheltuielilor descentralizate la nivelul comunelor, oraselor, municipiilor, sectoarelor si Municipiului Bucuresti </t>
  </si>
  <si>
    <t>11.02.02</t>
  </si>
  <si>
    <t>Sume defalcate din taxa pe valoarea adaugata pentru echilibrarea bugetelor locale</t>
  </si>
  <si>
    <t>11.02.06</t>
  </si>
  <si>
    <t>Taxe pe utilizarea bunurilor, autorizarea utilizarii bunurilor sau pe desfasurarea de activitati</t>
  </si>
  <si>
    <t>16.02</t>
  </si>
  <si>
    <t>Impozit pe mijloacele de transport</t>
  </si>
  <si>
    <t>16.02.02</t>
  </si>
  <si>
    <t>Impozit pe mijloacele de transport detinute de persoane fizice</t>
  </si>
  <si>
    <t>16.02.02.01</t>
  </si>
  <si>
    <t>Impozit pe mijloacele de transport detinute de persoane juridice</t>
  </si>
  <si>
    <t>16.02.02.02</t>
  </si>
  <si>
    <t>Taxe si tarife pentru eliberarea de licente si autorizatii de functionare</t>
  </si>
  <si>
    <t>16.02.03</t>
  </si>
  <si>
    <t>A6.  ALTE IMPOZITE SI TAXE FISCALE</t>
  </si>
  <si>
    <t>00.11</t>
  </si>
  <si>
    <t>Alte impozite si taxe fiscale</t>
  </si>
  <si>
    <t>18.02</t>
  </si>
  <si>
    <t>Alte impozite si taxe</t>
  </si>
  <si>
    <t>18.02.50</t>
  </si>
  <si>
    <t>C.   VENITURI NEFISCALE</t>
  </si>
  <si>
    <t>00.12</t>
  </si>
  <si>
    <t>C1.  VENITURI DIN PROPRIETATE</t>
  </si>
  <si>
    <t>00.13</t>
  </si>
  <si>
    <t>Venituri din proprietate</t>
  </si>
  <si>
    <t>30.02</t>
  </si>
  <si>
    <t>Venituri din concesiuni si inchirieri</t>
  </si>
  <si>
    <t>30.02.05</t>
  </si>
  <si>
    <t>Alte venituri din concesiuni si inchirieri de catre institutiile publice</t>
  </si>
  <si>
    <t>30.02.05.30</t>
  </si>
  <si>
    <t>C2.  VANZARI DE BUNURI SI SERVICII</t>
  </si>
  <si>
    <t>00.14</t>
  </si>
  <si>
    <t>Venituri din prestari de servicii si alte activitati</t>
  </si>
  <si>
    <t>33.02</t>
  </si>
  <si>
    <t>Venituri din prestari de servicii</t>
  </si>
  <si>
    <t>33.02.08</t>
  </si>
  <si>
    <t>Alte venituri din prestari de servicii si alte activitati</t>
  </si>
  <si>
    <t>33.02.50</t>
  </si>
  <si>
    <t>Venituri din taxe administrative, eliberari permise</t>
  </si>
  <si>
    <t>34.02</t>
  </si>
  <si>
    <t>Taxe extrajudiciare de timbru</t>
  </si>
  <si>
    <t>34.02.02</t>
  </si>
  <si>
    <t>Amenzi, penalitati si confiscari</t>
  </si>
  <si>
    <t>35.02</t>
  </si>
  <si>
    <t>Venituri din amenzi si alte sanctiuni aplicate potrivit dispozitiilor legale</t>
  </si>
  <si>
    <t>35.02.01</t>
  </si>
  <si>
    <t>Venituri din amenzi si alte sanctiuni aplicate de catre alte institutii de specialitate</t>
  </si>
  <si>
    <t>35.02.01.02</t>
  </si>
  <si>
    <t>Alte amenzi, penalitati si confiscari</t>
  </si>
  <si>
    <t>35.02.50</t>
  </si>
  <si>
    <t>Diverse venituri</t>
  </si>
  <si>
    <t>36.02</t>
  </si>
  <si>
    <t>Taxe speciale</t>
  </si>
  <si>
    <t>36.02.06</t>
  </si>
  <si>
    <t>Alte venituri</t>
  </si>
  <si>
    <t>36.02.50</t>
  </si>
  <si>
    <t>Varsaminte din sectiunea de functionare pentru finantarea sectiunii de dezvoltare a bugetului local (cu semnul minus)</t>
  </si>
  <si>
    <t>37.02.03</t>
  </si>
  <si>
    <t>Varsaminte din sectiunea de functionare</t>
  </si>
  <si>
    <t>37.02.04</t>
  </si>
  <si>
    <t>IV.  SUBVENTII</t>
  </si>
  <si>
    <t>00.17</t>
  </si>
  <si>
    <t>SUBVENTII DE LA ALTE NIVELE ALE ADMINISTRATIEI PUBLICE</t>
  </si>
  <si>
    <t>00.18</t>
  </si>
  <si>
    <t>Subventii de la bugetul de stat</t>
  </si>
  <si>
    <t>42.02</t>
  </si>
  <si>
    <t>B.  Curente</t>
  </si>
  <si>
    <t>00.20</t>
  </si>
  <si>
    <t>Subventii pentru acordarea ajutorului pentru încalzirea locuintei cu lemne, carbuni, combustibili petrolieri</t>
  </si>
  <si>
    <t>42.02.34</t>
  </si>
  <si>
    <t>Subventii de la alte administratii</t>
  </si>
  <si>
    <t>43.02</t>
  </si>
  <si>
    <t>Sume alocate din bugetul ANCPI pentru finantarea lucrarilor de inregistrare sistematica din cadrul Programului national de cadastru si carte funciara</t>
  </si>
  <si>
    <t>43.02.34</t>
  </si>
  <si>
    <t>TOTAL VENITURI - SECTIUNEA DE FUNCTIONARE</t>
  </si>
  <si>
    <t>Transferuri voluntare, altele decat subventiile</t>
  </si>
  <si>
    <t>37.02</t>
  </si>
  <si>
    <t>TOTAL VENITURI - SECTIUNEA DE DEZVOLTARE</t>
  </si>
  <si>
    <t xml:space="preserve">               R O M Â N I A</t>
  </si>
  <si>
    <t xml:space="preserve">     JUDEŢUL TELEORMAN</t>
  </si>
  <si>
    <t xml:space="preserve">A N E X A
la Hotărârea nr. ____ /______ 2017  a Consiliului Local Moşteni   
"  
</t>
  </si>
  <si>
    <t>80.02.01</t>
  </si>
  <si>
    <t>80.02.01.06</t>
  </si>
  <si>
    <t>84.02</t>
  </si>
  <si>
    <t>84.02.03</t>
  </si>
  <si>
    <t>84.02.03.01</t>
  </si>
  <si>
    <t>A.1. CONTUL DE EXECUTIE A BUGETULUI LOCAL - VENITURI
la data de 31-12-2017</t>
  </si>
  <si>
    <t>Initiale</t>
  </si>
  <si>
    <t>Definitive</t>
  </si>
  <si>
    <t>Incasari realizate</t>
  </si>
  <si>
    <t>TOTAL CHELTUIELI</t>
  </si>
  <si>
    <t>49.02</t>
  </si>
  <si>
    <t>Partea I-a Servicii publice generale</t>
  </si>
  <si>
    <t>50.02</t>
  </si>
  <si>
    <t>Autoritati publice si actiuni externe</t>
  </si>
  <si>
    <t>51.02</t>
  </si>
  <si>
    <t>Autoritati executive si legislative</t>
  </si>
  <si>
    <t>51.02.01</t>
  </si>
  <si>
    <t>Autoritati executive</t>
  </si>
  <si>
    <t>51.02.01.03</t>
  </si>
  <si>
    <t>Alte servicii publice generale</t>
  </si>
  <si>
    <t>54.02</t>
  </si>
  <si>
    <t>54.02.50</t>
  </si>
  <si>
    <t>Dobanzi</t>
  </si>
  <si>
    <t>55.02</t>
  </si>
  <si>
    <t>Partea a III-a Cheltuieli Social - Culturale</t>
  </si>
  <si>
    <t>63.02</t>
  </si>
  <si>
    <t>Invatamant</t>
  </si>
  <si>
    <t>65.02</t>
  </si>
  <si>
    <t>Invatamant prescolar si primar</t>
  </si>
  <si>
    <t>65.02.03</t>
  </si>
  <si>
    <t>Invatamant prescolar</t>
  </si>
  <si>
    <t>65.02.03.01</t>
  </si>
  <si>
    <t>Invatamant primar</t>
  </si>
  <si>
    <t>65.02.03.02</t>
  </si>
  <si>
    <t>Invatamant secundar</t>
  </si>
  <si>
    <t>65.02.04</t>
  </si>
  <si>
    <t>Invatamant secundar inferior</t>
  </si>
  <si>
    <t>65.02.04.01</t>
  </si>
  <si>
    <t>Alte cheltuieli in domeniul invatamantului</t>
  </si>
  <si>
    <t>65.02.50</t>
  </si>
  <si>
    <t>Cultura, recreere si religie</t>
  </si>
  <si>
    <t>67.02</t>
  </si>
  <si>
    <t>Servicii culturale</t>
  </si>
  <si>
    <t>67.02.03</t>
  </si>
  <si>
    <t>Biblioteci publice comunale, orasenesti, municipale</t>
  </si>
  <si>
    <t>67.02.03.02</t>
  </si>
  <si>
    <t>Camine culturale</t>
  </si>
  <si>
    <t>67.02.03.07</t>
  </si>
  <si>
    <t>Servicii recreative si sportive</t>
  </si>
  <si>
    <t>67.02.05</t>
  </si>
  <si>
    <t>Sport</t>
  </si>
  <si>
    <t>67.02.05.01</t>
  </si>
  <si>
    <t>Servicii religioase</t>
  </si>
  <si>
    <t>67.02.06</t>
  </si>
  <si>
    <t>Asigurari si asistenta sociala</t>
  </si>
  <si>
    <t>68.02</t>
  </si>
  <si>
    <t>Asistenta sociala in caz de boli si invaliditati</t>
  </si>
  <si>
    <t>68.02.05</t>
  </si>
  <si>
    <t>Asistenta sociala in caz de invaliditate</t>
  </si>
  <si>
    <t>68.02.05.02</t>
  </si>
  <si>
    <t>Prevenirea excluderii sociale</t>
  </si>
  <si>
    <t>68.02.15</t>
  </si>
  <si>
    <t>Ajutor social</t>
  </si>
  <si>
    <t>68.02.15.01</t>
  </si>
  <si>
    <t>Alte cheltuieli in domeniul asigurarilor si asistentei sociale</t>
  </si>
  <si>
    <t>68.02.50</t>
  </si>
  <si>
    <t>Alte cheltuieli in domeniul asistentei sociale</t>
  </si>
  <si>
    <t>68.02.50.50</t>
  </si>
  <si>
    <t>Partea a IV-a Servicii si Dezvoltare publica, Locuinte, Mediu si Ape</t>
  </si>
  <si>
    <t>69.02</t>
  </si>
  <si>
    <t>Locuinte, servicii si dezvoltare publica</t>
  </si>
  <si>
    <t>70.02</t>
  </si>
  <si>
    <t>Iluminat public si electrificari rurale</t>
  </si>
  <si>
    <t>70.02.06</t>
  </si>
  <si>
    <t>Alte servicii in domeniile locuintelor, serviciilor si dezvoltarii comunale</t>
  </si>
  <si>
    <t>70.02.50</t>
  </si>
  <si>
    <t>Protectia mediului</t>
  </si>
  <si>
    <t>74.02</t>
  </si>
  <si>
    <t>Salubritate si gestiunea deseurilor</t>
  </si>
  <si>
    <t>74.02.05</t>
  </si>
  <si>
    <t>Salubritate</t>
  </si>
  <si>
    <t>74.02.05.01</t>
  </si>
  <si>
    <t>Partea a V-a Actiuni economice</t>
  </si>
  <si>
    <t>79.02</t>
  </si>
  <si>
    <t>Actiuni generale economice, comerciale si de munca</t>
  </si>
  <si>
    <t>80.02</t>
  </si>
  <si>
    <t>Actiuni generale economice si comerciale</t>
  </si>
  <si>
    <t>Prevenire si combatere inundatii si gheturi</t>
  </si>
  <si>
    <t>Transporturi</t>
  </si>
  <si>
    <t>Transport rutier</t>
  </si>
  <si>
    <t>Drumuri si poduri</t>
  </si>
  <si>
    <t>CHELTUIELI - SECTIUNEA DE FUNCTIONARE</t>
  </si>
  <si>
    <t>CHELTUIELI - SECTIUNEA DE DEZVOLTARE</t>
  </si>
  <si>
    <t>A.2. CONTUL DE EXECUTIE A BUGETULUI LOCAL - CHELTUIELI
la data de 31-12-2017</t>
  </si>
  <si>
    <t>A N E X A</t>
  </si>
  <si>
    <t>la Hotărârea nr. 5/15.02.2018</t>
  </si>
  <si>
    <t>CONSILIUL LOCAL MOȘTENI</t>
  </si>
  <si>
    <t>PREȘEDINTE DE ȘEDINȚĂ,</t>
  </si>
  <si>
    <t>Jugănaru Paul</t>
  </si>
</sst>
</file>

<file path=xl/styles.xml><?xml version="1.0" encoding="utf-8"?>
<styleSheet xmlns="http://schemas.openxmlformats.org/spreadsheetml/2006/main">
  <numFmts count="1">
    <numFmt numFmtId="172" formatCode="[$-1010409]###,###,##0.00"/>
  </numFmts>
  <fonts count="11">
    <font>
      <sz val="10"/>
      <name val="Arial"/>
      <charset val="1"/>
    </font>
    <font>
      <sz val="10"/>
      <color indexed="8"/>
      <name val="Arial"/>
      <charset val="1"/>
    </font>
    <font>
      <sz val="9"/>
      <color indexed="8"/>
      <name val="Arial"/>
      <charset val="1"/>
    </font>
    <font>
      <b/>
      <sz val="10"/>
      <color indexed="8"/>
      <name val="Arial"/>
      <charset val="1"/>
    </font>
    <font>
      <b/>
      <sz val="8"/>
      <color indexed="8"/>
      <name val="Arial"/>
      <charset val="1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wrapText="1"/>
    </xf>
  </cellStyleXfs>
  <cellXfs count="41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5" fillId="0" borderId="0" xfId="0" applyFont="1" applyAlignment="1"/>
    <xf numFmtId="0" fontId="2" fillId="0" borderId="0" xfId="0" applyFont="1" applyFill="1" applyBorder="1" applyAlignment="1">
      <alignment vertical="top" wrapText="1"/>
    </xf>
    <xf numFmtId="172" fontId="2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0" fontId="3" fillId="0" borderId="1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vertical="top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top" wrapText="1"/>
    </xf>
    <xf numFmtId="172" fontId="2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 applyProtection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172" fontId="1" fillId="0" borderId="1" xfId="0" applyNumberFormat="1" applyFont="1" applyFill="1" applyBorder="1" applyAlignment="1">
      <alignment vertical="top" wrapText="1"/>
    </xf>
    <xf numFmtId="172" fontId="1" fillId="0" borderId="5" xfId="0" applyNumberFormat="1" applyFont="1" applyFill="1" applyBorder="1" applyAlignment="1">
      <alignment vertical="top" wrapText="1"/>
    </xf>
    <xf numFmtId="172" fontId="1" fillId="0" borderId="11" xfId="0" applyNumberFormat="1" applyFont="1" applyFill="1" applyBorder="1" applyAlignment="1">
      <alignment vertical="top" wrapText="1"/>
    </xf>
    <xf numFmtId="172" fontId="1" fillId="0" borderId="2" xfId="0" applyNumberFormat="1" applyFont="1" applyFill="1" applyBorder="1" applyAlignment="1">
      <alignment vertical="top" wrapText="1"/>
    </xf>
    <xf numFmtId="172" fontId="1" fillId="0" borderId="10" xfId="0" applyNumberFormat="1" applyFont="1" applyFill="1" applyBorder="1" applyAlignment="1">
      <alignment vertical="top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259"/>
  <sheetViews>
    <sheetView showGridLines="0" tabSelected="1" topLeftCell="A253" workbookViewId="0">
      <selection activeCell="B260" sqref="B260"/>
    </sheetView>
  </sheetViews>
  <sheetFormatPr defaultRowHeight="12.75"/>
  <cols>
    <col min="1" max="1" width="0.140625" customWidth="1"/>
    <col min="2" max="2" width="50" customWidth="1"/>
    <col min="3" max="3" width="0.140625" customWidth="1"/>
    <col min="4" max="4" width="12.140625" hidden="1" customWidth="1"/>
    <col min="5" max="5" width="11.5703125" hidden="1" customWidth="1"/>
    <col min="6" max="6" width="11.140625" hidden="1" customWidth="1"/>
    <col min="7" max="7" width="8.140625" hidden="1" customWidth="1"/>
    <col min="8" max="8" width="10.140625" customWidth="1"/>
    <col min="9" max="9" width="12.5703125" customWidth="1"/>
    <col min="10" max="10" width="3.140625" hidden="1" customWidth="1"/>
    <col min="11" max="11" width="10.85546875" customWidth="1"/>
    <col min="12" max="12" width="1.28515625" customWidth="1"/>
    <col min="14" max="14" width="2.85546875" customWidth="1"/>
  </cols>
  <sheetData>
    <row r="1" spans="1:14" ht="15.75" customHeight="1">
      <c r="B1" s="3" t="s">
        <v>126</v>
      </c>
      <c r="D1" s="18" t="s">
        <v>128</v>
      </c>
      <c r="E1" s="18"/>
      <c r="F1" s="18"/>
      <c r="H1" s="17" t="s">
        <v>223</v>
      </c>
      <c r="I1" s="17"/>
      <c r="J1" s="17"/>
      <c r="K1" s="17"/>
      <c r="L1" s="17"/>
      <c r="M1" s="17"/>
      <c r="N1" s="17"/>
    </row>
    <row r="2" spans="1:14" ht="15.75">
      <c r="B2" s="3" t="s">
        <v>127</v>
      </c>
      <c r="D2" s="18"/>
      <c r="E2" s="18"/>
      <c r="F2" s="18"/>
      <c r="H2" s="17" t="s">
        <v>224</v>
      </c>
      <c r="I2" s="17"/>
      <c r="J2" s="17"/>
      <c r="K2" s="17"/>
      <c r="L2" s="17"/>
      <c r="M2" s="17"/>
      <c r="N2" s="17"/>
    </row>
    <row r="3" spans="1:14" ht="15.75">
      <c r="B3" s="3" t="s">
        <v>225</v>
      </c>
      <c r="D3" s="18"/>
      <c r="E3" s="18"/>
      <c r="F3" s="18"/>
    </row>
    <row r="4" spans="1:14" ht="15.75">
      <c r="B4" s="3"/>
      <c r="D4" s="11"/>
      <c r="E4" s="11"/>
      <c r="F4" s="11"/>
    </row>
    <row r="5" spans="1:14" ht="35.25" customHeight="1">
      <c r="B5" s="33" t="s">
        <v>134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35.25" customHeight="1" thickBot="1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2.75" customHeight="1" thickBot="1">
      <c r="A7" s="2"/>
      <c r="B7" s="19" t="str">
        <f>"DENUMIREA INDICATORILOR"</f>
        <v>DENUMIREA INDICATORILOR</v>
      </c>
      <c r="C7" s="19"/>
      <c r="D7" s="19"/>
      <c r="E7" s="19"/>
      <c r="F7" s="19"/>
      <c r="G7" s="19"/>
      <c r="H7" s="14" t="str">
        <f>"Cod"</f>
        <v>Cod</v>
      </c>
      <c r="I7" s="22" t="str">
        <f>"Prevederi"</f>
        <v>Prevederi</v>
      </c>
      <c r="J7" s="23"/>
      <c r="K7" s="23"/>
      <c r="L7" s="24"/>
      <c r="M7" s="26" t="s">
        <v>137</v>
      </c>
      <c r="N7" s="27"/>
    </row>
    <row r="8" spans="1:14" ht="22.5" customHeight="1" thickBot="1">
      <c r="A8" s="2"/>
      <c r="B8" s="20"/>
      <c r="C8" s="20"/>
      <c r="D8" s="20"/>
      <c r="E8" s="20"/>
      <c r="F8" s="20"/>
      <c r="G8" s="20"/>
      <c r="H8" s="13" t="str">
        <f>"indicator"</f>
        <v>indicator</v>
      </c>
      <c r="I8" s="20" t="s">
        <v>135</v>
      </c>
      <c r="J8" s="20"/>
      <c r="K8" s="20" t="s">
        <v>136</v>
      </c>
      <c r="L8" s="20"/>
      <c r="M8" s="28"/>
      <c r="N8" s="29"/>
    </row>
    <row r="9" spans="1:14" ht="13.5" customHeight="1" thickBot="1">
      <c r="A9" s="2"/>
      <c r="B9" s="20" t="str">
        <f>"A"</f>
        <v>A</v>
      </c>
      <c r="C9" s="20"/>
      <c r="D9" s="20"/>
      <c r="E9" s="20"/>
      <c r="F9" s="20"/>
      <c r="G9" s="20"/>
      <c r="H9" s="13" t="str">
        <f>"B"</f>
        <v>B</v>
      </c>
      <c r="I9" s="20" t="str">
        <f>"2"</f>
        <v>2</v>
      </c>
      <c r="J9" s="20"/>
      <c r="K9" s="25" t="str">
        <f>"6"</f>
        <v>6</v>
      </c>
      <c r="L9" s="25"/>
      <c r="M9" s="25" t="str">
        <f>"7"</f>
        <v>7</v>
      </c>
      <c r="N9" s="25"/>
    </row>
    <row r="10" spans="1:14" ht="12.75" customHeight="1">
      <c r="A10" s="2"/>
      <c r="B10" s="30" t="s">
        <v>0</v>
      </c>
      <c r="C10" s="30"/>
      <c r="D10" s="30"/>
      <c r="E10" s="30"/>
      <c r="F10" s="30"/>
      <c r="G10" s="30"/>
      <c r="H10" s="16" t="s">
        <v>1</v>
      </c>
      <c r="I10" s="31">
        <v>2431120</v>
      </c>
      <c r="J10" s="31"/>
      <c r="K10" s="31">
        <v>2431120</v>
      </c>
      <c r="L10" s="31"/>
      <c r="M10" s="31">
        <v>2073265.26</v>
      </c>
      <c r="N10" s="31"/>
    </row>
    <row r="11" spans="1:14" ht="12.75" customHeight="1">
      <c r="A11" s="2"/>
      <c r="B11" s="21" t="s">
        <v>2</v>
      </c>
      <c r="C11" s="21"/>
      <c r="D11" s="21"/>
      <c r="E11" s="21"/>
      <c r="F11" s="21"/>
      <c r="G11" s="21"/>
      <c r="H11" s="16" t="s">
        <v>3</v>
      </c>
      <c r="I11" s="31">
        <v>890200</v>
      </c>
      <c r="J11" s="31"/>
      <c r="K11" s="31">
        <v>890200</v>
      </c>
      <c r="L11" s="31"/>
      <c r="M11" s="31">
        <v>692821.39</v>
      </c>
      <c r="N11" s="31"/>
    </row>
    <row r="12" spans="1:14" ht="12.75" customHeight="1">
      <c r="A12" s="2"/>
      <c r="B12" s="21" t="s">
        <v>4</v>
      </c>
      <c r="C12" s="21"/>
      <c r="D12" s="21"/>
      <c r="E12" s="21"/>
      <c r="F12" s="21"/>
      <c r="G12" s="21"/>
      <c r="H12" s="16" t="s">
        <v>5</v>
      </c>
      <c r="I12" s="31">
        <v>2277600</v>
      </c>
      <c r="J12" s="31"/>
      <c r="K12" s="31">
        <v>2277600</v>
      </c>
      <c r="L12" s="31"/>
      <c r="M12" s="31">
        <v>2047939.26</v>
      </c>
      <c r="N12" s="31"/>
    </row>
    <row r="13" spans="1:14" ht="12.75" customHeight="1">
      <c r="A13" s="2"/>
      <c r="B13" s="21" t="s">
        <v>6</v>
      </c>
      <c r="C13" s="21"/>
      <c r="D13" s="21"/>
      <c r="E13" s="21"/>
      <c r="F13" s="21"/>
      <c r="G13" s="21"/>
      <c r="H13" s="16" t="s">
        <v>7</v>
      </c>
      <c r="I13" s="31">
        <v>1968200</v>
      </c>
      <c r="J13" s="31"/>
      <c r="K13" s="31">
        <v>1968200</v>
      </c>
      <c r="L13" s="31"/>
      <c r="M13" s="31">
        <v>1928431.99</v>
      </c>
      <c r="N13" s="31"/>
    </row>
    <row r="14" spans="1:14" ht="12.75" customHeight="1">
      <c r="A14" s="2"/>
      <c r="B14" s="21" t="s">
        <v>8</v>
      </c>
      <c r="C14" s="21"/>
      <c r="D14" s="21"/>
      <c r="E14" s="21"/>
      <c r="F14" s="21"/>
      <c r="G14" s="21"/>
      <c r="H14" s="16" t="s">
        <v>9</v>
      </c>
      <c r="I14" s="31">
        <v>319400</v>
      </c>
      <c r="J14" s="31"/>
      <c r="K14" s="31">
        <v>319400</v>
      </c>
      <c r="L14" s="31"/>
      <c r="M14" s="31">
        <v>330479.37</v>
      </c>
      <c r="N14" s="31"/>
    </row>
    <row r="15" spans="1:14" ht="12.75" customHeight="1">
      <c r="A15" s="2"/>
      <c r="B15" s="21" t="s">
        <v>10</v>
      </c>
      <c r="C15" s="21"/>
      <c r="D15" s="21"/>
      <c r="E15" s="21"/>
      <c r="F15" s="21"/>
      <c r="G15" s="21"/>
      <c r="H15" s="16" t="s">
        <v>11</v>
      </c>
      <c r="I15" s="31">
        <v>319400</v>
      </c>
      <c r="J15" s="31"/>
      <c r="K15" s="31">
        <v>319400</v>
      </c>
      <c r="L15" s="31"/>
      <c r="M15" s="31">
        <v>330479.37</v>
      </c>
      <c r="N15" s="31"/>
    </row>
    <row r="16" spans="1:14" ht="12.75" customHeight="1">
      <c r="A16" s="2"/>
      <c r="B16" s="21" t="s">
        <v>12</v>
      </c>
      <c r="C16" s="21"/>
      <c r="D16" s="21"/>
      <c r="E16" s="21"/>
      <c r="F16" s="21"/>
      <c r="G16" s="21"/>
      <c r="H16" s="16" t="s">
        <v>13</v>
      </c>
      <c r="I16" s="31">
        <v>1000</v>
      </c>
      <c r="J16" s="31"/>
      <c r="K16" s="31">
        <v>1000</v>
      </c>
      <c r="L16" s="31"/>
      <c r="M16" s="31">
        <v>1667.5</v>
      </c>
      <c r="N16" s="31"/>
    </row>
    <row r="17" spans="1:14" ht="12.75" customHeight="1">
      <c r="A17" s="2"/>
      <c r="B17" s="32" t="s">
        <v>14</v>
      </c>
      <c r="C17" s="32"/>
      <c r="D17" s="32"/>
      <c r="E17" s="32"/>
      <c r="F17" s="32"/>
      <c r="G17" s="32"/>
      <c r="H17" s="16" t="s">
        <v>15</v>
      </c>
      <c r="I17" s="31">
        <v>1000</v>
      </c>
      <c r="J17" s="31"/>
      <c r="K17" s="31">
        <v>1000</v>
      </c>
      <c r="L17" s="31"/>
      <c r="M17" s="31">
        <v>1667.5</v>
      </c>
      <c r="N17" s="31"/>
    </row>
    <row r="18" spans="1:14" ht="12.75" customHeight="1">
      <c r="A18" s="2"/>
      <c r="B18" s="21" t="s">
        <v>16</v>
      </c>
      <c r="C18" s="21"/>
      <c r="D18" s="21"/>
      <c r="E18" s="21"/>
      <c r="F18" s="21"/>
      <c r="G18" s="21"/>
      <c r="H18" s="16" t="s">
        <v>17</v>
      </c>
      <c r="I18" s="31">
        <v>318400</v>
      </c>
      <c r="J18" s="31"/>
      <c r="K18" s="31">
        <v>318400</v>
      </c>
      <c r="L18" s="31"/>
      <c r="M18" s="31">
        <v>328811.87</v>
      </c>
      <c r="N18" s="31"/>
    </row>
    <row r="19" spans="1:14" ht="12.75" customHeight="1">
      <c r="A19" s="2"/>
      <c r="B19" s="32" t="s">
        <v>18</v>
      </c>
      <c r="C19" s="32"/>
      <c r="D19" s="32"/>
      <c r="E19" s="32"/>
      <c r="F19" s="32"/>
      <c r="G19" s="32"/>
      <c r="H19" s="16" t="s">
        <v>19</v>
      </c>
      <c r="I19" s="31">
        <v>79000</v>
      </c>
      <c r="J19" s="31"/>
      <c r="K19" s="31">
        <v>79000</v>
      </c>
      <c r="L19" s="31"/>
      <c r="M19" s="31">
        <v>89411.87</v>
      </c>
      <c r="N19" s="31"/>
    </row>
    <row r="20" spans="1:14" ht="12.75" customHeight="1">
      <c r="A20" s="2"/>
      <c r="B20" s="32" t="s">
        <v>20</v>
      </c>
      <c r="C20" s="32"/>
      <c r="D20" s="32"/>
      <c r="E20" s="32"/>
      <c r="F20" s="32"/>
      <c r="G20" s="32"/>
      <c r="H20" s="16" t="s">
        <v>21</v>
      </c>
      <c r="I20" s="31">
        <v>239400</v>
      </c>
      <c r="J20" s="31"/>
      <c r="K20" s="31">
        <v>239400</v>
      </c>
      <c r="L20" s="31"/>
      <c r="M20" s="31">
        <v>239400</v>
      </c>
      <c r="N20" s="31"/>
    </row>
    <row r="21" spans="1:14" ht="12.75" customHeight="1">
      <c r="A21" s="2"/>
      <c r="B21" s="21" t="s">
        <v>22</v>
      </c>
      <c r="C21" s="21"/>
      <c r="D21" s="21"/>
      <c r="E21" s="21"/>
      <c r="F21" s="21"/>
      <c r="G21" s="21"/>
      <c r="H21" s="16" t="s">
        <v>23</v>
      </c>
      <c r="I21" s="31">
        <v>217800</v>
      </c>
      <c r="J21" s="31"/>
      <c r="K21" s="31">
        <v>217800</v>
      </c>
      <c r="L21" s="31"/>
      <c r="M21" s="31">
        <v>222616.95</v>
      </c>
      <c r="N21" s="31"/>
    </row>
    <row r="22" spans="1:14" ht="12.75" customHeight="1">
      <c r="A22" s="2"/>
      <c r="B22" s="21" t="s">
        <v>24</v>
      </c>
      <c r="C22" s="21"/>
      <c r="D22" s="21"/>
      <c r="E22" s="21"/>
      <c r="F22" s="21"/>
      <c r="G22" s="21"/>
      <c r="H22" s="16" t="s">
        <v>25</v>
      </c>
      <c r="I22" s="31">
        <v>217800</v>
      </c>
      <c r="J22" s="31"/>
      <c r="K22" s="31">
        <v>217800</v>
      </c>
      <c r="L22" s="31"/>
      <c r="M22" s="31">
        <v>222616.95</v>
      </c>
      <c r="N22" s="31"/>
    </row>
    <row r="23" spans="1:14" ht="12.75" customHeight="1">
      <c r="A23" s="2"/>
      <c r="B23" s="32" t="s">
        <v>26</v>
      </c>
      <c r="C23" s="32"/>
      <c r="D23" s="32"/>
      <c r="E23" s="32"/>
      <c r="F23" s="32"/>
      <c r="G23" s="32"/>
      <c r="H23" s="16" t="s">
        <v>27</v>
      </c>
      <c r="I23" s="31">
        <v>21900</v>
      </c>
      <c r="J23" s="31"/>
      <c r="K23" s="31">
        <v>21900</v>
      </c>
      <c r="L23" s="31"/>
      <c r="M23" s="31">
        <v>20264</v>
      </c>
      <c r="N23" s="31"/>
    </row>
    <row r="24" spans="1:14" ht="12.75" customHeight="1">
      <c r="A24" s="2"/>
      <c r="B24" s="32" t="s">
        <v>28</v>
      </c>
      <c r="C24" s="32"/>
      <c r="D24" s="32"/>
      <c r="E24" s="32"/>
      <c r="F24" s="32"/>
      <c r="G24" s="32"/>
      <c r="H24" s="16" t="s">
        <v>29</v>
      </c>
      <c r="I24" s="31">
        <v>21800</v>
      </c>
      <c r="J24" s="31"/>
      <c r="K24" s="31">
        <v>21800</v>
      </c>
      <c r="L24" s="31"/>
      <c r="M24" s="31">
        <v>19997</v>
      </c>
      <c r="N24" s="31"/>
    </row>
    <row r="25" spans="1:14" ht="12.75" customHeight="1">
      <c r="A25" s="2"/>
      <c r="B25" s="32" t="s">
        <v>30</v>
      </c>
      <c r="C25" s="32"/>
      <c r="D25" s="32"/>
      <c r="E25" s="32"/>
      <c r="F25" s="32"/>
      <c r="G25" s="32"/>
      <c r="H25" s="16" t="s">
        <v>31</v>
      </c>
      <c r="I25" s="31">
        <v>100</v>
      </c>
      <c r="J25" s="31"/>
      <c r="K25" s="31">
        <v>100</v>
      </c>
      <c r="L25" s="31"/>
      <c r="M25" s="31">
        <v>267</v>
      </c>
      <c r="N25" s="31"/>
    </row>
    <row r="26" spans="1:14" ht="12.75" customHeight="1">
      <c r="A26" s="2"/>
      <c r="B26" s="32" t="s">
        <v>32</v>
      </c>
      <c r="C26" s="32"/>
      <c r="D26" s="32"/>
      <c r="E26" s="32"/>
      <c r="F26" s="32"/>
      <c r="G26" s="32"/>
      <c r="H26" s="16" t="s">
        <v>33</v>
      </c>
      <c r="I26" s="31">
        <v>192400</v>
      </c>
      <c r="J26" s="31"/>
      <c r="K26" s="31">
        <v>192400</v>
      </c>
      <c r="L26" s="31"/>
      <c r="M26" s="31">
        <v>199258</v>
      </c>
      <c r="N26" s="31"/>
    </row>
    <row r="27" spans="1:14" ht="12.75" customHeight="1">
      <c r="A27" s="2"/>
      <c r="B27" s="32" t="s">
        <v>34</v>
      </c>
      <c r="C27" s="32"/>
      <c r="D27" s="32"/>
      <c r="E27" s="32"/>
      <c r="F27" s="32"/>
      <c r="G27" s="32"/>
      <c r="H27" s="16" t="s">
        <v>35</v>
      </c>
      <c r="I27" s="31">
        <v>64800</v>
      </c>
      <c r="J27" s="31"/>
      <c r="K27" s="31">
        <v>64800</v>
      </c>
      <c r="L27" s="31"/>
      <c r="M27" s="31">
        <v>69194</v>
      </c>
      <c r="N27" s="31"/>
    </row>
    <row r="28" spans="1:14" ht="12.75" customHeight="1">
      <c r="A28" s="2"/>
      <c r="B28" s="32" t="s">
        <v>36</v>
      </c>
      <c r="C28" s="32"/>
      <c r="D28" s="32"/>
      <c r="E28" s="32"/>
      <c r="F28" s="32"/>
      <c r="G28" s="32"/>
      <c r="H28" s="16" t="s">
        <v>37</v>
      </c>
      <c r="I28" s="31">
        <v>4500</v>
      </c>
      <c r="J28" s="31"/>
      <c r="K28" s="31">
        <v>4500</v>
      </c>
      <c r="L28" s="31"/>
      <c r="M28" s="31">
        <v>411</v>
      </c>
      <c r="N28" s="31"/>
    </row>
    <row r="29" spans="1:14" ht="12.75" customHeight="1">
      <c r="A29" s="2"/>
      <c r="B29" s="32" t="s">
        <v>38</v>
      </c>
      <c r="C29" s="32"/>
      <c r="D29" s="32"/>
      <c r="E29" s="32"/>
      <c r="F29" s="32"/>
      <c r="G29" s="32"/>
      <c r="H29" s="16" t="s">
        <v>39</v>
      </c>
      <c r="I29" s="31">
        <v>123100</v>
      </c>
      <c r="J29" s="31"/>
      <c r="K29" s="31">
        <v>123100</v>
      </c>
      <c r="L29" s="31"/>
      <c r="M29" s="31">
        <v>129653</v>
      </c>
      <c r="N29" s="31"/>
    </row>
    <row r="30" spans="1:14" ht="12.75" customHeight="1">
      <c r="A30" s="2"/>
      <c r="B30" s="32" t="s">
        <v>40</v>
      </c>
      <c r="C30" s="32"/>
      <c r="D30" s="32"/>
      <c r="E30" s="32"/>
      <c r="F30" s="32"/>
      <c r="G30" s="32"/>
      <c r="H30" s="16" t="s">
        <v>41</v>
      </c>
      <c r="I30" s="31">
        <v>600</v>
      </c>
      <c r="J30" s="31"/>
      <c r="K30" s="31">
        <v>600</v>
      </c>
      <c r="L30" s="31"/>
      <c r="M30" s="31">
        <v>527.95000000000005</v>
      </c>
      <c r="N30" s="31"/>
    </row>
    <row r="31" spans="1:14" ht="12.75" customHeight="1">
      <c r="A31" s="2"/>
      <c r="B31" s="32" t="s">
        <v>42</v>
      </c>
      <c r="C31" s="32"/>
      <c r="D31" s="32"/>
      <c r="E31" s="32"/>
      <c r="F31" s="32"/>
      <c r="G31" s="32"/>
      <c r="H31" s="16" t="s">
        <v>43</v>
      </c>
      <c r="I31" s="31">
        <v>2900</v>
      </c>
      <c r="J31" s="31"/>
      <c r="K31" s="31">
        <v>2900</v>
      </c>
      <c r="L31" s="31"/>
      <c r="M31" s="31">
        <v>2567</v>
      </c>
      <c r="N31" s="31"/>
    </row>
    <row r="32" spans="1:14" ht="12.75" customHeight="1">
      <c r="A32" s="2"/>
      <c r="B32" s="21" t="s">
        <v>44</v>
      </c>
      <c r="C32" s="21"/>
      <c r="D32" s="21"/>
      <c r="E32" s="21"/>
      <c r="F32" s="21"/>
      <c r="G32" s="21"/>
      <c r="H32" s="16" t="s">
        <v>45</v>
      </c>
      <c r="I32" s="31">
        <v>1425000</v>
      </c>
      <c r="J32" s="31"/>
      <c r="K32" s="31">
        <v>1425000</v>
      </c>
      <c r="L32" s="31"/>
      <c r="M32" s="31">
        <v>1372591.67</v>
      </c>
      <c r="N32" s="31"/>
    </row>
    <row r="33" spans="1:14" ht="12.75" customHeight="1">
      <c r="A33" s="2"/>
      <c r="B33" s="21" t="s">
        <v>46</v>
      </c>
      <c r="C33" s="21"/>
      <c r="D33" s="21"/>
      <c r="E33" s="21"/>
      <c r="F33" s="21"/>
      <c r="G33" s="21"/>
      <c r="H33" s="16" t="s">
        <v>47</v>
      </c>
      <c r="I33" s="31">
        <v>1387400</v>
      </c>
      <c r="J33" s="31"/>
      <c r="K33" s="31">
        <v>1387400</v>
      </c>
      <c r="L33" s="31"/>
      <c r="M33" s="31">
        <v>1355117.87</v>
      </c>
      <c r="N33" s="31"/>
    </row>
    <row r="34" spans="1:14" ht="12.75" customHeight="1">
      <c r="A34" s="2"/>
      <c r="B34" s="32" t="s">
        <v>48</v>
      </c>
      <c r="C34" s="32"/>
      <c r="D34" s="32"/>
      <c r="E34" s="32"/>
      <c r="F34" s="32"/>
      <c r="G34" s="32"/>
      <c r="H34" s="16" t="s">
        <v>49</v>
      </c>
      <c r="I34" s="31">
        <v>1021400</v>
      </c>
      <c r="J34" s="31"/>
      <c r="K34" s="31">
        <v>1021400</v>
      </c>
      <c r="L34" s="31"/>
      <c r="M34" s="31">
        <v>989117.87</v>
      </c>
      <c r="N34" s="31"/>
    </row>
    <row r="35" spans="1:14" ht="12.75" customHeight="1">
      <c r="A35" s="2"/>
      <c r="B35" s="32" t="s">
        <v>50</v>
      </c>
      <c r="C35" s="32"/>
      <c r="D35" s="32"/>
      <c r="E35" s="32"/>
      <c r="F35" s="32"/>
      <c r="G35" s="32"/>
      <c r="H35" s="16" t="s">
        <v>51</v>
      </c>
      <c r="I35" s="31">
        <v>366000</v>
      </c>
      <c r="J35" s="31"/>
      <c r="K35" s="31">
        <v>366000</v>
      </c>
      <c r="L35" s="31"/>
      <c r="M35" s="31">
        <v>366000</v>
      </c>
      <c r="N35" s="31"/>
    </row>
    <row r="36" spans="1:14" ht="12.75" customHeight="1">
      <c r="A36" s="2"/>
      <c r="B36" s="21" t="s">
        <v>52</v>
      </c>
      <c r="C36" s="21"/>
      <c r="D36" s="21"/>
      <c r="E36" s="21"/>
      <c r="F36" s="21"/>
      <c r="G36" s="21"/>
      <c r="H36" s="16" t="s">
        <v>53</v>
      </c>
      <c r="I36" s="31">
        <v>37600</v>
      </c>
      <c r="J36" s="31"/>
      <c r="K36" s="31">
        <v>37600</v>
      </c>
      <c r="L36" s="31"/>
      <c r="M36" s="31">
        <v>17473.8</v>
      </c>
      <c r="N36" s="31"/>
    </row>
    <row r="37" spans="1:14" ht="12.75" customHeight="1">
      <c r="A37" s="2"/>
      <c r="B37" s="32" t="s">
        <v>54</v>
      </c>
      <c r="C37" s="32"/>
      <c r="D37" s="32"/>
      <c r="E37" s="32"/>
      <c r="F37" s="32"/>
      <c r="G37" s="32"/>
      <c r="H37" s="16" t="s">
        <v>55</v>
      </c>
      <c r="I37" s="31">
        <v>31200</v>
      </c>
      <c r="J37" s="31"/>
      <c r="K37" s="31">
        <v>31200</v>
      </c>
      <c r="L37" s="31"/>
      <c r="M37" s="31">
        <v>16025.8</v>
      </c>
      <c r="N37" s="31"/>
    </row>
    <row r="38" spans="1:14" ht="12.75" customHeight="1">
      <c r="A38" s="2"/>
      <c r="B38" s="32" t="s">
        <v>56</v>
      </c>
      <c r="C38" s="32"/>
      <c r="D38" s="32"/>
      <c r="E38" s="32"/>
      <c r="F38" s="32"/>
      <c r="G38" s="32"/>
      <c r="H38" s="16" t="s">
        <v>57</v>
      </c>
      <c r="I38" s="31">
        <v>31200</v>
      </c>
      <c r="J38" s="31"/>
      <c r="K38" s="31">
        <v>31200</v>
      </c>
      <c r="L38" s="31"/>
      <c r="M38" s="31">
        <v>15979</v>
      </c>
      <c r="N38" s="31"/>
    </row>
    <row r="39" spans="1:14" ht="12.75" customHeight="1">
      <c r="A39" s="2"/>
      <c r="B39" s="32" t="s">
        <v>58</v>
      </c>
      <c r="C39" s="32"/>
      <c r="D39" s="32"/>
      <c r="E39" s="32"/>
      <c r="F39" s="32"/>
      <c r="G39" s="32"/>
      <c r="H39" s="16" t="s">
        <v>59</v>
      </c>
      <c r="I39" s="31">
        <v>0</v>
      </c>
      <c r="J39" s="31"/>
      <c r="K39" s="31">
        <v>0</v>
      </c>
      <c r="L39" s="31"/>
      <c r="M39" s="31">
        <v>46.8</v>
      </c>
      <c r="N39" s="31"/>
    </row>
    <row r="40" spans="1:14" ht="12.75" customHeight="1">
      <c r="A40" s="2"/>
      <c r="B40" s="32" t="s">
        <v>60</v>
      </c>
      <c r="C40" s="32"/>
      <c r="D40" s="32"/>
      <c r="E40" s="32"/>
      <c r="F40" s="32"/>
      <c r="G40" s="32"/>
      <c r="H40" s="16" t="s">
        <v>61</v>
      </c>
      <c r="I40" s="31">
        <v>6400</v>
      </c>
      <c r="J40" s="31"/>
      <c r="K40" s="31">
        <v>6400</v>
      </c>
      <c r="L40" s="31"/>
      <c r="M40" s="31">
        <v>1448</v>
      </c>
      <c r="N40" s="31"/>
    </row>
    <row r="41" spans="1:14" ht="12.75" customHeight="1">
      <c r="A41" s="2"/>
      <c r="B41" s="21" t="s">
        <v>62</v>
      </c>
      <c r="C41" s="21"/>
      <c r="D41" s="21"/>
      <c r="E41" s="21"/>
      <c r="F41" s="21"/>
      <c r="G41" s="21"/>
      <c r="H41" s="16" t="s">
        <v>63</v>
      </c>
      <c r="I41" s="31">
        <v>6000</v>
      </c>
      <c r="J41" s="31"/>
      <c r="K41" s="31">
        <v>6000</v>
      </c>
      <c r="L41" s="31"/>
      <c r="M41" s="31">
        <v>2744</v>
      </c>
      <c r="N41" s="31"/>
    </row>
    <row r="42" spans="1:14" ht="12.75" customHeight="1">
      <c r="A42" s="2"/>
      <c r="B42" s="21" t="s">
        <v>64</v>
      </c>
      <c r="C42" s="21"/>
      <c r="D42" s="21"/>
      <c r="E42" s="21"/>
      <c r="F42" s="21"/>
      <c r="G42" s="21"/>
      <c r="H42" s="16" t="s">
        <v>65</v>
      </c>
      <c r="I42" s="31">
        <v>6000</v>
      </c>
      <c r="J42" s="31"/>
      <c r="K42" s="31">
        <v>6000</v>
      </c>
      <c r="L42" s="31"/>
      <c r="M42" s="31">
        <v>2744</v>
      </c>
      <c r="N42" s="31"/>
    </row>
    <row r="43" spans="1:14" ht="12.75" customHeight="1">
      <c r="A43" s="2"/>
      <c r="B43" s="32" t="s">
        <v>66</v>
      </c>
      <c r="C43" s="32"/>
      <c r="D43" s="32"/>
      <c r="E43" s="32"/>
      <c r="F43" s="32"/>
      <c r="G43" s="32"/>
      <c r="H43" s="16" t="s">
        <v>67</v>
      </c>
      <c r="I43" s="31">
        <v>6000</v>
      </c>
      <c r="J43" s="31"/>
      <c r="K43" s="31">
        <v>6000</v>
      </c>
      <c r="L43" s="31"/>
      <c r="M43" s="31">
        <v>2744</v>
      </c>
      <c r="N43" s="31"/>
    </row>
    <row r="44" spans="1:14" ht="12.75" customHeight="1">
      <c r="A44" s="2"/>
      <c r="B44" s="21" t="s">
        <v>68</v>
      </c>
      <c r="C44" s="21"/>
      <c r="D44" s="21"/>
      <c r="E44" s="21"/>
      <c r="F44" s="21"/>
      <c r="G44" s="21"/>
      <c r="H44" s="16" t="s">
        <v>69</v>
      </c>
      <c r="I44" s="31">
        <v>309400</v>
      </c>
      <c r="J44" s="31"/>
      <c r="K44" s="31">
        <v>309400</v>
      </c>
      <c r="L44" s="31"/>
      <c r="M44" s="31">
        <v>119507.27</v>
      </c>
      <c r="N44" s="31"/>
    </row>
    <row r="45" spans="1:14" ht="12.75" customHeight="1">
      <c r="A45" s="2"/>
      <c r="B45" s="21" t="s">
        <v>70</v>
      </c>
      <c r="C45" s="21"/>
      <c r="D45" s="21"/>
      <c r="E45" s="21"/>
      <c r="F45" s="21"/>
      <c r="G45" s="21"/>
      <c r="H45" s="16" t="s">
        <v>71</v>
      </c>
      <c r="I45" s="31">
        <v>99700</v>
      </c>
      <c r="J45" s="31"/>
      <c r="K45" s="31">
        <v>99700</v>
      </c>
      <c r="L45" s="31"/>
      <c r="M45" s="31">
        <v>48873.65</v>
      </c>
      <c r="N45" s="31"/>
    </row>
    <row r="46" spans="1:14" ht="12.75" customHeight="1">
      <c r="A46" s="2"/>
      <c r="B46" s="21" t="s">
        <v>72</v>
      </c>
      <c r="C46" s="21"/>
      <c r="D46" s="21"/>
      <c r="E46" s="21"/>
      <c r="F46" s="21"/>
      <c r="G46" s="21"/>
      <c r="H46" s="16" t="s">
        <v>73</v>
      </c>
      <c r="I46" s="31">
        <v>99700</v>
      </c>
      <c r="J46" s="31"/>
      <c r="K46" s="31">
        <v>99700</v>
      </c>
      <c r="L46" s="31"/>
      <c r="M46" s="31">
        <v>48873.65</v>
      </c>
      <c r="N46" s="31"/>
    </row>
    <row r="47" spans="1:14" ht="12.75" customHeight="1">
      <c r="A47" s="2"/>
      <c r="B47" s="32" t="s">
        <v>74</v>
      </c>
      <c r="C47" s="32"/>
      <c r="D47" s="32"/>
      <c r="E47" s="32"/>
      <c r="F47" s="32"/>
      <c r="G47" s="32"/>
      <c r="H47" s="16" t="s">
        <v>75</v>
      </c>
      <c r="I47" s="31">
        <v>99700</v>
      </c>
      <c r="J47" s="31"/>
      <c r="K47" s="31">
        <v>99700</v>
      </c>
      <c r="L47" s="31"/>
      <c r="M47" s="31">
        <v>48873.65</v>
      </c>
      <c r="N47" s="31"/>
    </row>
    <row r="48" spans="1:14" ht="12.75" customHeight="1">
      <c r="A48" s="2"/>
      <c r="B48" s="32" t="s">
        <v>76</v>
      </c>
      <c r="C48" s="32"/>
      <c r="D48" s="32"/>
      <c r="E48" s="32"/>
      <c r="F48" s="32"/>
      <c r="G48" s="32"/>
      <c r="H48" s="16" t="s">
        <v>77</v>
      </c>
      <c r="I48" s="31">
        <v>99700</v>
      </c>
      <c r="J48" s="31"/>
      <c r="K48" s="31">
        <v>99700</v>
      </c>
      <c r="L48" s="31"/>
      <c r="M48" s="31">
        <v>48873.65</v>
      </c>
      <c r="N48" s="31"/>
    </row>
    <row r="49" spans="1:14" ht="12.75" customHeight="1">
      <c r="A49" s="2"/>
      <c r="B49" s="21" t="s">
        <v>78</v>
      </c>
      <c r="C49" s="21"/>
      <c r="D49" s="21"/>
      <c r="E49" s="21"/>
      <c r="F49" s="21"/>
      <c r="G49" s="21"/>
      <c r="H49" s="16" t="s">
        <v>79</v>
      </c>
      <c r="I49" s="31">
        <v>209700</v>
      </c>
      <c r="J49" s="31"/>
      <c r="K49" s="31">
        <v>209700</v>
      </c>
      <c r="L49" s="31"/>
      <c r="M49" s="31">
        <v>70633.62</v>
      </c>
      <c r="N49" s="31"/>
    </row>
    <row r="50" spans="1:14" ht="12.75" customHeight="1">
      <c r="A50" s="2"/>
      <c r="B50" s="21" t="s">
        <v>80</v>
      </c>
      <c r="C50" s="21"/>
      <c r="D50" s="21"/>
      <c r="E50" s="21"/>
      <c r="F50" s="21"/>
      <c r="G50" s="21"/>
      <c r="H50" s="16" t="s">
        <v>81</v>
      </c>
      <c r="I50" s="31">
        <v>11700</v>
      </c>
      <c r="J50" s="31"/>
      <c r="K50" s="31">
        <v>11700</v>
      </c>
      <c r="L50" s="31"/>
      <c r="M50" s="31">
        <v>2570</v>
      </c>
      <c r="N50" s="31"/>
    </row>
    <row r="51" spans="1:14" ht="12.75" customHeight="1">
      <c r="A51" s="2"/>
      <c r="B51" s="32" t="s">
        <v>82</v>
      </c>
      <c r="C51" s="32"/>
      <c r="D51" s="32"/>
      <c r="E51" s="32"/>
      <c r="F51" s="32"/>
      <c r="G51" s="32"/>
      <c r="H51" s="16" t="s">
        <v>83</v>
      </c>
      <c r="I51" s="31">
        <v>10100</v>
      </c>
      <c r="J51" s="31"/>
      <c r="K51" s="31">
        <v>10100</v>
      </c>
      <c r="L51" s="31"/>
      <c r="M51" s="31">
        <v>1570</v>
      </c>
      <c r="N51" s="31"/>
    </row>
    <row r="52" spans="1:14" ht="12.75" customHeight="1">
      <c r="A52" s="2"/>
      <c r="B52" s="32" t="s">
        <v>84</v>
      </c>
      <c r="C52" s="32"/>
      <c r="D52" s="32"/>
      <c r="E52" s="32"/>
      <c r="F52" s="32"/>
      <c r="G52" s="32"/>
      <c r="H52" s="16" t="s">
        <v>85</v>
      </c>
      <c r="I52" s="31">
        <v>1600</v>
      </c>
      <c r="J52" s="31"/>
      <c r="K52" s="31">
        <v>1600</v>
      </c>
      <c r="L52" s="31"/>
      <c r="M52" s="31">
        <v>1000</v>
      </c>
      <c r="N52" s="31"/>
    </row>
    <row r="53" spans="1:14" ht="12.75" customHeight="1">
      <c r="A53" s="2"/>
      <c r="B53" s="21" t="s">
        <v>86</v>
      </c>
      <c r="C53" s="21"/>
      <c r="D53" s="21"/>
      <c r="E53" s="21"/>
      <c r="F53" s="21"/>
      <c r="G53" s="21"/>
      <c r="H53" s="16" t="s">
        <v>87</v>
      </c>
      <c r="I53" s="31">
        <v>2200</v>
      </c>
      <c r="J53" s="31"/>
      <c r="K53" s="31">
        <v>2200</v>
      </c>
      <c r="L53" s="31"/>
      <c r="M53" s="31">
        <v>64</v>
      </c>
      <c r="N53" s="31"/>
    </row>
    <row r="54" spans="1:14" ht="12.75" customHeight="1">
      <c r="A54" s="2"/>
      <c r="B54" s="32" t="s">
        <v>88</v>
      </c>
      <c r="C54" s="32"/>
      <c r="D54" s="32"/>
      <c r="E54" s="32"/>
      <c r="F54" s="32"/>
      <c r="G54" s="32"/>
      <c r="H54" s="16" t="s">
        <v>89</v>
      </c>
      <c r="I54" s="31">
        <v>2200</v>
      </c>
      <c r="J54" s="31"/>
      <c r="K54" s="31">
        <v>2200</v>
      </c>
      <c r="L54" s="31"/>
      <c r="M54" s="31">
        <v>64</v>
      </c>
      <c r="N54" s="31"/>
    </row>
    <row r="55" spans="1:14" ht="12.75" customHeight="1">
      <c r="A55" s="2"/>
      <c r="B55" s="21" t="s">
        <v>90</v>
      </c>
      <c r="C55" s="21"/>
      <c r="D55" s="21"/>
      <c r="E55" s="21"/>
      <c r="F55" s="21"/>
      <c r="G55" s="21"/>
      <c r="H55" s="16" t="s">
        <v>91</v>
      </c>
      <c r="I55" s="31">
        <v>22400</v>
      </c>
      <c r="J55" s="31"/>
      <c r="K55" s="31">
        <v>22400</v>
      </c>
      <c r="L55" s="31"/>
      <c r="M55" s="31">
        <v>19580</v>
      </c>
      <c r="N55" s="31"/>
    </row>
    <row r="56" spans="1:14" ht="12.75" customHeight="1">
      <c r="A56" s="2"/>
      <c r="B56" s="32" t="s">
        <v>92</v>
      </c>
      <c r="C56" s="32"/>
      <c r="D56" s="32"/>
      <c r="E56" s="32"/>
      <c r="F56" s="32"/>
      <c r="G56" s="32"/>
      <c r="H56" s="16" t="s">
        <v>93</v>
      </c>
      <c r="I56" s="31">
        <v>16900</v>
      </c>
      <c r="J56" s="31"/>
      <c r="K56" s="31">
        <v>16900</v>
      </c>
      <c r="L56" s="31"/>
      <c r="M56" s="31">
        <v>10009</v>
      </c>
      <c r="N56" s="31"/>
    </row>
    <row r="57" spans="1:14" ht="12.75" customHeight="1">
      <c r="A57" s="2"/>
      <c r="B57" s="32" t="s">
        <v>94</v>
      </c>
      <c r="C57" s="32"/>
      <c r="D57" s="32"/>
      <c r="E57" s="32"/>
      <c r="F57" s="32"/>
      <c r="G57" s="32"/>
      <c r="H57" s="16" t="s">
        <v>95</v>
      </c>
      <c r="I57" s="31">
        <v>16900</v>
      </c>
      <c r="J57" s="31"/>
      <c r="K57" s="31">
        <v>16900</v>
      </c>
      <c r="L57" s="31"/>
      <c r="M57" s="31">
        <v>10009</v>
      </c>
      <c r="N57" s="31"/>
    </row>
    <row r="58" spans="1:14" ht="12.75" customHeight="1">
      <c r="A58" s="2"/>
      <c r="B58" s="32" t="s">
        <v>96</v>
      </c>
      <c r="C58" s="32"/>
      <c r="D58" s="32"/>
      <c r="E58" s="32"/>
      <c r="F58" s="32"/>
      <c r="G58" s="32"/>
      <c r="H58" s="16" t="s">
        <v>97</v>
      </c>
      <c r="I58" s="31">
        <v>5500</v>
      </c>
      <c r="J58" s="31"/>
      <c r="K58" s="31">
        <v>5500</v>
      </c>
      <c r="L58" s="31"/>
      <c r="M58" s="31">
        <v>9571</v>
      </c>
      <c r="N58" s="31"/>
    </row>
    <row r="59" spans="1:14" ht="12.75" customHeight="1">
      <c r="A59" s="2"/>
      <c r="B59" s="21" t="s">
        <v>98</v>
      </c>
      <c r="C59" s="21"/>
      <c r="D59" s="21"/>
      <c r="E59" s="21"/>
      <c r="F59" s="21"/>
      <c r="G59" s="21"/>
      <c r="H59" s="16" t="s">
        <v>99</v>
      </c>
      <c r="I59" s="31">
        <v>173400</v>
      </c>
      <c r="J59" s="31"/>
      <c r="K59" s="31">
        <v>173400</v>
      </c>
      <c r="L59" s="31"/>
      <c r="M59" s="31">
        <v>48419.62</v>
      </c>
      <c r="N59" s="31"/>
    </row>
    <row r="60" spans="1:14" ht="12.75" customHeight="1">
      <c r="A60" s="2"/>
      <c r="B60" s="32" t="s">
        <v>100</v>
      </c>
      <c r="C60" s="32"/>
      <c r="D60" s="32"/>
      <c r="E60" s="32"/>
      <c r="F60" s="32"/>
      <c r="G60" s="32"/>
      <c r="H60" s="16" t="s">
        <v>101</v>
      </c>
      <c r="I60" s="31">
        <v>73300</v>
      </c>
      <c r="J60" s="31"/>
      <c r="K60" s="31">
        <v>73300</v>
      </c>
      <c r="L60" s="31"/>
      <c r="M60" s="31">
        <v>41203</v>
      </c>
      <c r="N60" s="31"/>
    </row>
    <row r="61" spans="1:14" ht="12.75" customHeight="1">
      <c r="A61" s="2"/>
      <c r="B61" s="32" t="s">
        <v>102</v>
      </c>
      <c r="C61" s="32"/>
      <c r="D61" s="32"/>
      <c r="E61" s="32"/>
      <c r="F61" s="32"/>
      <c r="G61" s="32"/>
      <c r="H61" s="16" t="s">
        <v>103</v>
      </c>
      <c r="I61" s="31">
        <v>100100</v>
      </c>
      <c r="J61" s="31"/>
      <c r="K61" s="31">
        <v>100100</v>
      </c>
      <c r="L61" s="31"/>
      <c r="M61" s="31">
        <v>7216.62</v>
      </c>
      <c r="N61" s="31"/>
    </row>
    <row r="62" spans="1:14" ht="12.75" customHeight="1">
      <c r="A62" s="2"/>
      <c r="B62" s="32" t="s">
        <v>104</v>
      </c>
      <c r="C62" s="32"/>
      <c r="D62" s="32"/>
      <c r="E62" s="32"/>
      <c r="F62" s="32"/>
      <c r="G62" s="32"/>
      <c r="H62" s="16" t="s">
        <v>105</v>
      </c>
      <c r="I62" s="31">
        <v>-82000</v>
      </c>
      <c r="J62" s="31"/>
      <c r="K62" s="31">
        <v>-82000</v>
      </c>
      <c r="L62" s="31"/>
      <c r="M62" s="31">
        <v>-56236</v>
      </c>
      <c r="N62" s="31"/>
    </row>
    <row r="63" spans="1:14" ht="12.75" customHeight="1">
      <c r="A63" s="2"/>
      <c r="B63" s="32" t="s">
        <v>106</v>
      </c>
      <c r="C63" s="32"/>
      <c r="D63" s="32"/>
      <c r="E63" s="32"/>
      <c r="F63" s="32"/>
      <c r="G63" s="32"/>
      <c r="H63" s="16" t="s">
        <v>107</v>
      </c>
      <c r="I63" s="31">
        <v>82000</v>
      </c>
      <c r="J63" s="31"/>
      <c r="K63" s="31">
        <v>82000</v>
      </c>
      <c r="L63" s="31"/>
      <c r="M63" s="31">
        <v>56236</v>
      </c>
      <c r="N63" s="31"/>
    </row>
    <row r="64" spans="1:14" ht="12.75" customHeight="1">
      <c r="A64" s="2"/>
      <c r="B64" s="21" t="s">
        <v>108</v>
      </c>
      <c r="C64" s="21"/>
      <c r="D64" s="21"/>
      <c r="E64" s="21"/>
      <c r="F64" s="21"/>
      <c r="G64" s="21"/>
      <c r="H64" s="16" t="s">
        <v>109</v>
      </c>
      <c r="I64" s="31">
        <v>153520</v>
      </c>
      <c r="J64" s="31"/>
      <c r="K64" s="31">
        <v>153520</v>
      </c>
      <c r="L64" s="31"/>
      <c r="M64" s="31">
        <v>25326</v>
      </c>
      <c r="N64" s="31"/>
    </row>
    <row r="65" spans="1:14" ht="12.75" customHeight="1">
      <c r="A65" s="2"/>
      <c r="B65" s="21" t="s">
        <v>110</v>
      </c>
      <c r="C65" s="21"/>
      <c r="D65" s="21"/>
      <c r="E65" s="21"/>
      <c r="F65" s="21"/>
      <c r="G65" s="21"/>
      <c r="H65" s="16" t="s">
        <v>111</v>
      </c>
      <c r="I65" s="31">
        <v>153520</v>
      </c>
      <c r="J65" s="31"/>
      <c r="K65" s="31">
        <v>153520</v>
      </c>
      <c r="L65" s="31"/>
      <c r="M65" s="31">
        <v>25326</v>
      </c>
      <c r="N65" s="31"/>
    </row>
    <row r="66" spans="1:14" ht="12.75" customHeight="1">
      <c r="A66" s="2"/>
      <c r="B66" s="21" t="s">
        <v>112</v>
      </c>
      <c r="C66" s="21"/>
      <c r="D66" s="21"/>
      <c r="E66" s="21"/>
      <c r="F66" s="21"/>
      <c r="G66" s="21"/>
      <c r="H66" s="16" t="s">
        <v>113</v>
      </c>
      <c r="I66" s="31">
        <v>31100</v>
      </c>
      <c r="J66" s="31"/>
      <c r="K66" s="31">
        <v>31100</v>
      </c>
      <c r="L66" s="31"/>
      <c r="M66" s="31">
        <v>9906</v>
      </c>
      <c r="N66" s="31"/>
    </row>
    <row r="67" spans="1:14" ht="12.75" customHeight="1">
      <c r="A67" s="2"/>
      <c r="B67" s="21" t="s">
        <v>114</v>
      </c>
      <c r="C67" s="21"/>
      <c r="D67" s="21"/>
      <c r="E67" s="21"/>
      <c r="F67" s="21"/>
      <c r="G67" s="21"/>
      <c r="H67" s="16" t="s">
        <v>115</v>
      </c>
      <c r="I67" s="31">
        <v>31100</v>
      </c>
      <c r="J67" s="31"/>
      <c r="K67" s="31">
        <v>31100</v>
      </c>
      <c r="L67" s="31"/>
      <c r="M67" s="31">
        <v>9906</v>
      </c>
      <c r="N67" s="31"/>
    </row>
    <row r="68" spans="1:14" ht="12.75" customHeight="1">
      <c r="A68" s="2"/>
      <c r="B68" s="32" t="s">
        <v>116</v>
      </c>
      <c r="C68" s="32"/>
      <c r="D68" s="32"/>
      <c r="E68" s="32"/>
      <c r="F68" s="32"/>
      <c r="G68" s="32"/>
      <c r="H68" s="16" t="s">
        <v>117</v>
      </c>
      <c r="I68" s="31">
        <v>31100</v>
      </c>
      <c r="J68" s="31"/>
      <c r="K68" s="31">
        <v>31100</v>
      </c>
      <c r="L68" s="31"/>
      <c r="M68" s="31">
        <v>9906</v>
      </c>
      <c r="N68" s="31"/>
    </row>
    <row r="69" spans="1:14" ht="12.75" customHeight="1">
      <c r="A69" s="2"/>
      <c r="B69" s="21" t="s">
        <v>118</v>
      </c>
      <c r="C69" s="21"/>
      <c r="D69" s="21"/>
      <c r="E69" s="21"/>
      <c r="F69" s="21"/>
      <c r="G69" s="21"/>
      <c r="H69" s="16" t="s">
        <v>119</v>
      </c>
      <c r="I69" s="31">
        <v>122420</v>
      </c>
      <c r="J69" s="31"/>
      <c r="K69" s="31">
        <v>122420</v>
      </c>
      <c r="L69" s="31"/>
      <c r="M69" s="31">
        <v>15420</v>
      </c>
      <c r="N69" s="31"/>
    </row>
    <row r="70" spans="1:14" ht="12.75" customHeight="1">
      <c r="A70" s="2"/>
      <c r="B70" s="32" t="s">
        <v>120</v>
      </c>
      <c r="C70" s="32"/>
      <c r="D70" s="32"/>
      <c r="E70" s="32"/>
      <c r="F70" s="32"/>
      <c r="G70" s="32"/>
      <c r="H70" s="16" t="s">
        <v>121</v>
      </c>
      <c r="I70" s="31">
        <v>122420</v>
      </c>
      <c r="J70" s="31"/>
      <c r="K70" s="31">
        <v>122420</v>
      </c>
      <c r="L70" s="31"/>
      <c r="M70" s="31">
        <v>15420</v>
      </c>
      <c r="N70" s="31"/>
    </row>
    <row r="71" spans="1:14" ht="12.75" customHeight="1">
      <c r="A71" s="2"/>
      <c r="B71" s="21" t="s">
        <v>122</v>
      </c>
      <c r="C71" s="21"/>
      <c r="D71" s="21"/>
      <c r="E71" s="21"/>
      <c r="F71" s="21"/>
      <c r="G71" s="21"/>
      <c r="H71" s="16" t="s">
        <v>1</v>
      </c>
      <c r="I71" s="31">
        <v>2349120</v>
      </c>
      <c r="J71" s="31"/>
      <c r="K71" s="31">
        <v>2349120</v>
      </c>
      <c r="L71" s="31"/>
      <c r="M71" s="31">
        <v>2017029.26</v>
      </c>
      <c r="N71" s="31"/>
    </row>
    <row r="72" spans="1:14" ht="12.75" customHeight="1">
      <c r="A72" s="2"/>
      <c r="B72" s="21" t="s">
        <v>2</v>
      </c>
      <c r="C72" s="21"/>
      <c r="D72" s="21"/>
      <c r="E72" s="21"/>
      <c r="F72" s="21"/>
      <c r="G72" s="21"/>
      <c r="H72" s="16" t="s">
        <v>3</v>
      </c>
      <c r="I72" s="31">
        <v>890200</v>
      </c>
      <c r="J72" s="31"/>
      <c r="K72" s="31">
        <v>890200</v>
      </c>
      <c r="L72" s="31"/>
      <c r="M72" s="31">
        <v>692821.39</v>
      </c>
      <c r="N72" s="31"/>
    </row>
    <row r="73" spans="1:14" ht="12.75" customHeight="1">
      <c r="A73" s="2"/>
      <c r="B73" s="21" t="s">
        <v>4</v>
      </c>
      <c r="C73" s="21"/>
      <c r="D73" s="21"/>
      <c r="E73" s="21"/>
      <c r="F73" s="21"/>
      <c r="G73" s="21"/>
      <c r="H73" s="16" t="s">
        <v>5</v>
      </c>
      <c r="I73" s="31">
        <v>2195600</v>
      </c>
      <c r="J73" s="31"/>
      <c r="K73" s="31">
        <v>2195600</v>
      </c>
      <c r="L73" s="31"/>
      <c r="M73" s="31">
        <v>1991703.26</v>
      </c>
      <c r="N73" s="31"/>
    </row>
    <row r="74" spans="1:14" ht="12.75" customHeight="1">
      <c r="A74" s="2"/>
      <c r="B74" s="21" t="s">
        <v>6</v>
      </c>
      <c r="C74" s="21"/>
      <c r="D74" s="21"/>
      <c r="E74" s="21"/>
      <c r="F74" s="21"/>
      <c r="G74" s="21"/>
      <c r="H74" s="16" t="s">
        <v>7</v>
      </c>
      <c r="I74" s="31">
        <v>1968200</v>
      </c>
      <c r="J74" s="31"/>
      <c r="K74" s="31">
        <v>1968200</v>
      </c>
      <c r="L74" s="31"/>
      <c r="M74" s="31">
        <v>1928431.99</v>
      </c>
      <c r="N74" s="31"/>
    </row>
    <row r="75" spans="1:14" ht="12.75" customHeight="1">
      <c r="A75" s="2"/>
      <c r="B75" s="21" t="s">
        <v>8</v>
      </c>
      <c r="C75" s="21"/>
      <c r="D75" s="21"/>
      <c r="E75" s="21"/>
      <c r="F75" s="21"/>
      <c r="G75" s="21"/>
      <c r="H75" s="16" t="s">
        <v>9</v>
      </c>
      <c r="I75" s="31">
        <v>319400</v>
      </c>
      <c r="J75" s="31"/>
      <c r="K75" s="31">
        <v>319400</v>
      </c>
      <c r="L75" s="31"/>
      <c r="M75" s="31">
        <v>330479.37</v>
      </c>
      <c r="N75" s="31"/>
    </row>
    <row r="76" spans="1:14" ht="12.75" customHeight="1">
      <c r="A76" s="2"/>
      <c r="B76" s="21" t="s">
        <v>10</v>
      </c>
      <c r="C76" s="21"/>
      <c r="D76" s="21"/>
      <c r="E76" s="21"/>
      <c r="F76" s="21"/>
      <c r="G76" s="21"/>
      <c r="H76" s="16" t="s">
        <v>11</v>
      </c>
      <c r="I76" s="31">
        <v>319400</v>
      </c>
      <c r="J76" s="31"/>
      <c r="K76" s="31">
        <v>319400</v>
      </c>
      <c r="L76" s="31"/>
      <c r="M76" s="31">
        <v>330479.37</v>
      </c>
      <c r="N76" s="31"/>
    </row>
    <row r="77" spans="1:14" ht="12.75" customHeight="1">
      <c r="A77" s="2"/>
      <c r="B77" s="21" t="s">
        <v>12</v>
      </c>
      <c r="C77" s="21"/>
      <c r="D77" s="21"/>
      <c r="E77" s="21"/>
      <c r="F77" s="21"/>
      <c r="G77" s="21"/>
      <c r="H77" s="16" t="s">
        <v>13</v>
      </c>
      <c r="I77" s="31">
        <v>1000</v>
      </c>
      <c r="J77" s="31"/>
      <c r="K77" s="31">
        <v>1000</v>
      </c>
      <c r="L77" s="31"/>
      <c r="M77" s="31">
        <v>1667.5</v>
      </c>
      <c r="N77" s="31"/>
    </row>
    <row r="78" spans="1:14" ht="12.75" customHeight="1">
      <c r="A78" s="2"/>
      <c r="B78" s="32" t="s">
        <v>14</v>
      </c>
      <c r="C78" s="32"/>
      <c r="D78" s="32"/>
      <c r="E78" s="32"/>
      <c r="F78" s="32"/>
      <c r="G78" s="32"/>
      <c r="H78" s="16" t="s">
        <v>15</v>
      </c>
      <c r="I78" s="31">
        <v>1000</v>
      </c>
      <c r="J78" s="31"/>
      <c r="K78" s="31">
        <v>1000</v>
      </c>
      <c r="L78" s="31"/>
      <c r="M78" s="31">
        <v>1667.5</v>
      </c>
      <c r="N78" s="31"/>
    </row>
    <row r="79" spans="1:14" ht="12.75" customHeight="1">
      <c r="A79" s="2"/>
      <c r="B79" s="21" t="s">
        <v>16</v>
      </c>
      <c r="C79" s="21"/>
      <c r="D79" s="21"/>
      <c r="E79" s="21"/>
      <c r="F79" s="21"/>
      <c r="G79" s="21"/>
      <c r="H79" s="16" t="s">
        <v>17</v>
      </c>
      <c r="I79" s="31">
        <v>318400</v>
      </c>
      <c r="J79" s="31"/>
      <c r="K79" s="31">
        <v>318400</v>
      </c>
      <c r="L79" s="31"/>
      <c r="M79" s="31">
        <v>328811.87</v>
      </c>
      <c r="N79" s="31"/>
    </row>
    <row r="80" spans="1:14" ht="12.75" customHeight="1">
      <c r="A80" s="2"/>
      <c r="B80" s="32" t="s">
        <v>18</v>
      </c>
      <c r="C80" s="32"/>
      <c r="D80" s="32"/>
      <c r="E80" s="32"/>
      <c r="F80" s="32"/>
      <c r="G80" s="32"/>
      <c r="H80" s="16" t="s">
        <v>19</v>
      </c>
      <c r="I80" s="31">
        <v>79000</v>
      </c>
      <c r="J80" s="31"/>
      <c r="K80" s="31">
        <v>79000</v>
      </c>
      <c r="L80" s="31"/>
      <c r="M80" s="31">
        <v>89411.87</v>
      </c>
      <c r="N80" s="31"/>
    </row>
    <row r="81" spans="1:14" ht="12.75" customHeight="1">
      <c r="A81" s="2"/>
      <c r="B81" s="32" t="s">
        <v>20</v>
      </c>
      <c r="C81" s="32"/>
      <c r="D81" s="32"/>
      <c r="E81" s="32"/>
      <c r="F81" s="32"/>
      <c r="G81" s="32"/>
      <c r="H81" s="16" t="s">
        <v>21</v>
      </c>
      <c r="I81" s="31">
        <v>239400</v>
      </c>
      <c r="J81" s="31"/>
      <c r="K81" s="31">
        <v>239400</v>
      </c>
      <c r="L81" s="31"/>
      <c r="M81" s="31">
        <v>239400</v>
      </c>
      <c r="N81" s="31"/>
    </row>
    <row r="82" spans="1:14" ht="12.75" customHeight="1">
      <c r="A82" s="2"/>
      <c r="B82" s="21" t="s">
        <v>22</v>
      </c>
      <c r="C82" s="21"/>
      <c r="D82" s="21"/>
      <c r="E82" s="21"/>
      <c r="F82" s="21"/>
      <c r="G82" s="21"/>
      <c r="H82" s="16" t="s">
        <v>23</v>
      </c>
      <c r="I82" s="31">
        <v>217800</v>
      </c>
      <c r="J82" s="31"/>
      <c r="K82" s="31">
        <v>217800</v>
      </c>
      <c r="L82" s="31"/>
      <c r="M82" s="31">
        <v>222616.95</v>
      </c>
      <c r="N82" s="31"/>
    </row>
    <row r="83" spans="1:14" ht="12.75" customHeight="1">
      <c r="A83" s="2"/>
      <c r="B83" s="21" t="s">
        <v>24</v>
      </c>
      <c r="C83" s="21"/>
      <c r="D83" s="21"/>
      <c r="E83" s="21"/>
      <c r="F83" s="21"/>
      <c r="G83" s="21"/>
      <c r="H83" s="16" t="s">
        <v>25</v>
      </c>
      <c r="I83" s="31">
        <v>217800</v>
      </c>
      <c r="J83" s="31"/>
      <c r="K83" s="31">
        <v>217800</v>
      </c>
      <c r="L83" s="31"/>
      <c r="M83" s="31">
        <v>222616.95</v>
      </c>
      <c r="N83" s="31"/>
    </row>
    <row r="84" spans="1:14" ht="12.75" customHeight="1">
      <c r="A84" s="2"/>
      <c r="B84" s="32" t="s">
        <v>26</v>
      </c>
      <c r="C84" s="32"/>
      <c r="D84" s="32"/>
      <c r="E84" s="32"/>
      <c r="F84" s="32"/>
      <c r="G84" s="32"/>
      <c r="H84" s="16" t="s">
        <v>27</v>
      </c>
      <c r="I84" s="31">
        <v>21900</v>
      </c>
      <c r="J84" s="31"/>
      <c r="K84" s="31">
        <v>21900</v>
      </c>
      <c r="L84" s="31"/>
      <c r="M84" s="31">
        <v>20264</v>
      </c>
      <c r="N84" s="31"/>
    </row>
    <row r="85" spans="1:14" ht="12.75" customHeight="1">
      <c r="A85" s="2"/>
      <c r="B85" s="32" t="s">
        <v>28</v>
      </c>
      <c r="C85" s="32"/>
      <c r="D85" s="32"/>
      <c r="E85" s="32"/>
      <c r="F85" s="32"/>
      <c r="G85" s="32"/>
      <c r="H85" s="16" t="s">
        <v>29</v>
      </c>
      <c r="I85" s="31">
        <v>21800</v>
      </c>
      <c r="J85" s="31"/>
      <c r="K85" s="31">
        <v>21800</v>
      </c>
      <c r="L85" s="31"/>
      <c r="M85" s="31">
        <v>19997</v>
      </c>
      <c r="N85" s="31"/>
    </row>
    <row r="86" spans="1:14" ht="12.75" customHeight="1">
      <c r="A86" s="2"/>
      <c r="B86" s="32" t="s">
        <v>30</v>
      </c>
      <c r="C86" s="32"/>
      <c r="D86" s="32"/>
      <c r="E86" s="32"/>
      <c r="F86" s="32"/>
      <c r="G86" s="32"/>
      <c r="H86" s="16" t="s">
        <v>31</v>
      </c>
      <c r="I86" s="31">
        <v>100</v>
      </c>
      <c r="J86" s="31"/>
      <c r="K86" s="31">
        <v>100</v>
      </c>
      <c r="L86" s="31"/>
      <c r="M86" s="31">
        <v>267</v>
      </c>
      <c r="N86" s="31"/>
    </row>
    <row r="87" spans="1:14" ht="12.75" customHeight="1">
      <c r="A87" s="2"/>
      <c r="B87" s="32" t="s">
        <v>32</v>
      </c>
      <c r="C87" s="32"/>
      <c r="D87" s="32"/>
      <c r="E87" s="32"/>
      <c r="F87" s="32"/>
      <c r="G87" s="32"/>
      <c r="H87" s="16" t="s">
        <v>33</v>
      </c>
      <c r="I87" s="31">
        <v>192400</v>
      </c>
      <c r="J87" s="31"/>
      <c r="K87" s="31">
        <v>192400</v>
      </c>
      <c r="L87" s="31"/>
      <c r="M87" s="31">
        <v>199258</v>
      </c>
      <c r="N87" s="31"/>
    </row>
    <row r="88" spans="1:14" ht="12.75" customHeight="1">
      <c r="A88" s="2"/>
      <c r="B88" s="32" t="s">
        <v>34</v>
      </c>
      <c r="C88" s="32"/>
      <c r="D88" s="32"/>
      <c r="E88" s="32"/>
      <c r="F88" s="32"/>
      <c r="G88" s="32"/>
      <c r="H88" s="16" t="s">
        <v>35</v>
      </c>
      <c r="I88" s="31">
        <v>64800</v>
      </c>
      <c r="J88" s="31"/>
      <c r="K88" s="31">
        <v>64800</v>
      </c>
      <c r="L88" s="31"/>
      <c r="M88" s="31">
        <v>69194</v>
      </c>
      <c r="N88" s="31"/>
    </row>
    <row r="89" spans="1:14" ht="12.75" customHeight="1">
      <c r="A89" s="2"/>
      <c r="B89" s="32" t="s">
        <v>36</v>
      </c>
      <c r="C89" s="32"/>
      <c r="D89" s="32"/>
      <c r="E89" s="32"/>
      <c r="F89" s="32"/>
      <c r="G89" s="32"/>
      <c r="H89" s="16" t="s">
        <v>37</v>
      </c>
      <c r="I89" s="31">
        <v>4500</v>
      </c>
      <c r="J89" s="31"/>
      <c r="K89" s="31">
        <v>4500</v>
      </c>
      <c r="L89" s="31"/>
      <c r="M89" s="31">
        <v>411</v>
      </c>
      <c r="N89" s="31"/>
    </row>
    <row r="90" spans="1:14" ht="12.75" customHeight="1">
      <c r="A90" s="2"/>
      <c r="B90" s="32" t="s">
        <v>38</v>
      </c>
      <c r="C90" s="32"/>
      <c r="D90" s="32"/>
      <c r="E90" s="32"/>
      <c r="F90" s="32"/>
      <c r="G90" s="32"/>
      <c r="H90" s="16" t="s">
        <v>39</v>
      </c>
      <c r="I90" s="31">
        <v>123100</v>
      </c>
      <c r="J90" s="31"/>
      <c r="K90" s="31">
        <v>123100</v>
      </c>
      <c r="L90" s="31"/>
      <c r="M90" s="31">
        <v>129653</v>
      </c>
      <c r="N90" s="31"/>
    </row>
    <row r="91" spans="1:14" ht="12.75" customHeight="1">
      <c r="A91" s="2"/>
      <c r="B91" s="32" t="s">
        <v>40</v>
      </c>
      <c r="C91" s="32"/>
      <c r="D91" s="32"/>
      <c r="E91" s="32"/>
      <c r="F91" s="32"/>
      <c r="G91" s="32"/>
      <c r="H91" s="16" t="s">
        <v>41</v>
      </c>
      <c r="I91" s="31">
        <v>600</v>
      </c>
      <c r="J91" s="31"/>
      <c r="K91" s="31">
        <v>600</v>
      </c>
      <c r="L91" s="31"/>
      <c r="M91" s="31">
        <v>527.95000000000005</v>
      </c>
      <c r="N91" s="31"/>
    </row>
    <row r="92" spans="1:14" ht="12.75" customHeight="1">
      <c r="A92" s="2"/>
      <c r="B92" s="32" t="s">
        <v>42</v>
      </c>
      <c r="C92" s="32"/>
      <c r="D92" s="32"/>
      <c r="E92" s="32"/>
      <c r="F92" s="32"/>
      <c r="G92" s="32"/>
      <c r="H92" s="16" t="s">
        <v>43</v>
      </c>
      <c r="I92" s="31">
        <v>2900</v>
      </c>
      <c r="J92" s="31"/>
      <c r="K92" s="31">
        <v>2900</v>
      </c>
      <c r="L92" s="31"/>
      <c r="M92" s="31">
        <v>2567</v>
      </c>
      <c r="N92" s="31"/>
    </row>
    <row r="93" spans="1:14" ht="12.75" customHeight="1">
      <c r="A93" s="2"/>
      <c r="B93" s="21" t="s">
        <v>44</v>
      </c>
      <c r="C93" s="21"/>
      <c r="D93" s="21"/>
      <c r="E93" s="21"/>
      <c r="F93" s="21"/>
      <c r="G93" s="21"/>
      <c r="H93" s="16" t="s">
        <v>45</v>
      </c>
      <c r="I93" s="31">
        <v>1425000</v>
      </c>
      <c r="J93" s="31"/>
      <c r="K93" s="31">
        <v>1425000</v>
      </c>
      <c r="L93" s="31"/>
      <c r="M93" s="31">
        <v>1372591.67</v>
      </c>
      <c r="N93" s="31"/>
    </row>
    <row r="94" spans="1:14" ht="12.75" customHeight="1">
      <c r="A94" s="2"/>
      <c r="B94" s="21" t="s">
        <v>46</v>
      </c>
      <c r="C94" s="21"/>
      <c r="D94" s="21"/>
      <c r="E94" s="21"/>
      <c r="F94" s="21"/>
      <c r="G94" s="21"/>
      <c r="H94" s="16" t="s">
        <v>47</v>
      </c>
      <c r="I94" s="31">
        <v>1387400</v>
      </c>
      <c r="J94" s="31"/>
      <c r="K94" s="31">
        <v>1387400</v>
      </c>
      <c r="L94" s="31"/>
      <c r="M94" s="31">
        <v>1355117.87</v>
      </c>
      <c r="N94" s="31"/>
    </row>
    <row r="95" spans="1:14" ht="12.75" customHeight="1">
      <c r="A95" s="2"/>
      <c r="B95" s="32" t="s">
        <v>48</v>
      </c>
      <c r="C95" s="32"/>
      <c r="D95" s="32"/>
      <c r="E95" s="32"/>
      <c r="F95" s="32"/>
      <c r="G95" s="32"/>
      <c r="H95" s="16" t="s">
        <v>49</v>
      </c>
      <c r="I95" s="31">
        <v>1021400</v>
      </c>
      <c r="J95" s="31"/>
      <c r="K95" s="31">
        <v>1021400</v>
      </c>
      <c r="L95" s="31"/>
      <c r="M95" s="31">
        <v>989117.87</v>
      </c>
      <c r="N95" s="31"/>
    </row>
    <row r="96" spans="1:14" ht="12.75" customHeight="1">
      <c r="A96" s="2"/>
      <c r="B96" s="32" t="s">
        <v>50</v>
      </c>
      <c r="C96" s="32"/>
      <c r="D96" s="32"/>
      <c r="E96" s="32"/>
      <c r="F96" s="32"/>
      <c r="G96" s="32"/>
      <c r="H96" s="16" t="s">
        <v>51</v>
      </c>
      <c r="I96" s="31">
        <v>366000</v>
      </c>
      <c r="J96" s="31"/>
      <c r="K96" s="31">
        <v>366000</v>
      </c>
      <c r="L96" s="31"/>
      <c r="M96" s="31">
        <v>366000</v>
      </c>
      <c r="N96" s="31"/>
    </row>
    <row r="97" spans="1:14" ht="12.75" customHeight="1">
      <c r="A97" s="2"/>
      <c r="B97" s="21" t="s">
        <v>52</v>
      </c>
      <c r="C97" s="21"/>
      <c r="D97" s="21"/>
      <c r="E97" s="21"/>
      <c r="F97" s="21"/>
      <c r="G97" s="21"/>
      <c r="H97" s="16" t="s">
        <v>53</v>
      </c>
      <c r="I97" s="31">
        <v>37600</v>
      </c>
      <c r="J97" s="31"/>
      <c r="K97" s="31">
        <v>37600</v>
      </c>
      <c r="L97" s="31"/>
      <c r="M97" s="31">
        <v>17473.8</v>
      </c>
      <c r="N97" s="31"/>
    </row>
    <row r="98" spans="1:14" ht="12.75" customHeight="1">
      <c r="A98" s="2"/>
      <c r="B98" s="32" t="s">
        <v>54</v>
      </c>
      <c r="C98" s="32"/>
      <c r="D98" s="32"/>
      <c r="E98" s="32"/>
      <c r="F98" s="32"/>
      <c r="G98" s="32"/>
      <c r="H98" s="16" t="s">
        <v>55</v>
      </c>
      <c r="I98" s="31">
        <v>31200</v>
      </c>
      <c r="J98" s="31"/>
      <c r="K98" s="31">
        <v>31200</v>
      </c>
      <c r="L98" s="31"/>
      <c r="M98" s="31">
        <v>16025.8</v>
      </c>
      <c r="N98" s="31"/>
    </row>
    <row r="99" spans="1:14" ht="12.75" customHeight="1">
      <c r="A99" s="2"/>
      <c r="B99" s="32" t="s">
        <v>56</v>
      </c>
      <c r="C99" s="32"/>
      <c r="D99" s="32"/>
      <c r="E99" s="32"/>
      <c r="F99" s="32"/>
      <c r="G99" s="32"/>
      <c r="H99" s="16" t="s">
        <v>57</v>
      </c>
      <c r="I99" s="31">
        <v>31200</v>
      </c>
      <c r="J99" s="31"/>
      <c r="K99" s="31">
        <v>31200</v>
      </c>
      <c r="L99" s="31"/>
      <c r="M99" s="31">
        <v>15979</v>
      </c>
      <c r="N99" s="31"/>
    </row>
    <row r="100" spans="1:14" ht="12.75" customHeight="1">
      <c r="A100" s="2"/>
      <c r="B100" s="32" t="s">
        <v>58</v>
      </c>
      <c r="C100" s="32"/>
      <c r="D100" s="32"/>
      <c r="E100" s="32"/>
      <c r="F100" s="32"/>
      <c r="G100" s="32"/>
      <c r="H100" s="16" t="s">
        <v>59</v>
      </c>
      <c r="I100" s="31">
        <v>0</v>
      </c>
      <c r="J100" s="31"/>
      <c r="K100" s="31">
        <v>0</v>
      </c>
      <c r="L100" s="31"/>
      <c r="M100" s="31">
        <v>46.8</v>
      </c>
      <c r="N100" s="31"/>
    </row>
    <row r="101" spans="1:14" ht="12.75" customHeight="1">
      <c r="A101" s="2"/>
      <c r="B101" s="32" t="s">
        <v>60</v>
      </c>
      <c r="C101" s="32"/>
      <c r="D101" s="32"/>
      <c r="E101" s="32"/>
      <c r="F101" s="32"/>
      <c r="G101" s="32"/>
      <c r="H101" s="16" t="s">
        <v>61</v>
      </c>
      <c r="I101" s="31">
        <v>6400</v>
      </c>
      <c r="J101" s="31"/>
      <c r="K101" s="31">
        <v>6400</v>
      </c>
      <c r="L101" s="31"/>
      <c r="M101" s="31">
        <v>1448</v>
      </c>
      <c r="N101" s="31"/>
    </row>
    <row r="102" spans="1:14" ht="12.75" customHeight="1">
      <c r="A102" s="2"/>
      <c r="B102" s="21" t="s">
        <v>62</v>
      </c>
      <c r="C102" s="21"/>
      <c r="D102" s="21"/>
      <c r="E102" s="21"/>
      <c r="F102" s="21"/>
      <c r="G102" s="21"/>
      <c r="H102" s="16" t="s">
        <v>63</v>
      </c>
      <c r="I102" s="31">
        <v>6000</v>
      </c>
      <c r="J102" s="31"/>
      <c r="K102" s="31">
        <v>6000</v>
      </c>
      <c r="L102" s="31"/>
      <c r="M102" s="31">
        <v>2744</v>
      </c>
      <c r="N102" s="31"/>
    </row>
    <row r="103" spans="1:14" ht="12.75" customHeight="1">
      <c r="A103" s="2"/>
      <c r="B103" s="21" t="s">
        <v>64</v>
      </c>
      <c r="C103" s="21"/>
      <c r="D103" s="21"/>
      <c r="E103" s="21"/>
      <c r="F103" s="21"/>
      <c r="G103" s="21"/>
      <c r="H103" s="16" t="s">
        <v>65</v>
      </c>
      <c r="I103" s="31">
        <v>6000</v>
      </c>
      <c r="J103" s="31"/>
      <c r="K103" s="31">
        <v>6000</v>
      </c>
      <c r="L103" s="31"/>
      <c r="M103" s="31">
        <v>2744</v>
      </c>
      <c r="N103" s="31"/>
    </row>
    <row r="104" spans="1:14" ht="12.75" customHeight="1">
      <c r="A104" s="2"/>
      <c r="B104" s="32" t="s">
        <v>66</v>
      </c>
      <c r="C104" s="32"/>
      <c r="D104" s="32"/>
      <c r="E104" s="32"/>
      <c r="F104" s="32"/>
      <c r="G104" s="32"/>
      <c r="H104" s="16" t="s">
        <v>67</v>
      </c>
      <c r="I104" s="31">
        <v>6000</v>
      </c>
      <c r="J104" s="31"/>
      <c r="K104" s="31">
        <v>6000</v>
      </c>
      <c r="L104" s="31"/>
      <c r="M104" s="31">
        <v>2744</v>
      </c>
      <c r="N104" s="31"/>
    </row>
    <row r="105" spans="1:14" ht="12.75" customHeight="1">
      <c r="A105" s="2"/>
      <c r="B105" s="21" t="s">
        <v>68</v>
      </c>
      <c r="C105" s="21"/>
      <c r="D105" s="21"/>
      <c r="E105" s="21"/>
      <c r="F105" s="21"/>
      <c r="G105" s="21"/>
      <c r="H105" s="16" t="s">
        <v>69</v>
      </c>
      <c r="I105" s="31">
        <v>227400</v>
      </c>
      <c r="J105" s="31"/>
      <c r="K105" s="31">
        <v>227400</v>
      </c>
      <c r="L105" s="31"/>
      <c r="M105" s="31">
        <v>63271.27</v>
      </c>
      <c r="N105" s="31"/>
    </row>
    <row r="106" spans="1:14" ht="12.75" customHeight="1">
      <c r="A106" s="2"/>
      <c r="B106" s="21" t="s">
        <v>70</v>
      </c>
      <c r="C106" s="21"/>
      <c r="D106" s="21"/>
      <c r="E106" s="21"/>
      <c r="F106" s="21"/>
      <c r="G106" s="21"/>
      <c r="H106" s="16" t="s">
        <v>71</v>
      </c>
      <c r="I106" s="31">
        <v>99700</v>
      </c>
      <c r="J106" s="31"/>
      <c r="K106" s="31">
        <v>99700</v>
      </c>
      <c r="L106" s="31"/>
      <c r="M106" s="31">
        <v>48873.65</v>
      </c>
      <c r="N106" s="31"/>
    </row>
    <row r="107" spans="1:14" ht="12.75" customHeight="1">
      <c r="A107" s="2"/>
      <c r="B107" s="21" t="s">
        <v>72</v>
      </c>
      <c r="C107" s="21"/>
      <c r="D107" s="21"/>
      <c r="E107" s="21"/>
      <c r="F107" s="21"/>
      <c r="G107" s="21"/>
      <c r="H107" s="16" t="s">
        <v>73</v>
      </c>
      <c r="I107" s="31">
        <v>99700</v>
      </c>
      <c r="J107" s="31"/>
      <c r="K107" s="31">
        <v>99700</v>
      </c>
      <c r="L107" s="31"/>
      <c r="M107" s="31">
        <v>48873.65</v>
      </c>
      <c r="N107" s="31"/>
    </row>
    <row r="108" spans="1:14" ht="12.75" customHeight="1">
      <c r="A108" s="2"/>
      <c r="B108" s="32" t="s">
        <v>74</v>
      </c>
      <c r="C108" s="32"/>
      <c r="D108" s="32"/>
      <c r="E108" s="32"/>
      <c r="F108" s="32"/>
      <c r="G108" s="32"/>
      <c r="H108" s="16" t="s">
        <v>75</v>
      </c>
      <c r="I108" s="31">
        <v>99700</v>
      </c>
      <c r="J108" s="31"/>
      <c r="K108" s="31">
        <v>99700</v>
      </c>
      <c r="L108" s="31"/>
      <c r="M108" s="31">
        <v>48873.65</v>
      </c>
      <c r="N108" s="31"/>
    </row>
    <row r="109" spans="1:14" ht="12.75" customHeight="1">
      <c r="A109" s="2"/>
      <c r="B109" s="32" t="s">
        <v>76</v>
      </c>
      <c r="C109" s="32"/>
      <c r="D109" s="32"/>
      <c r="E109" s="32"/>
      <c r="F109" s="32"/>
      <c r="G109" s="32"/>
      <c r="H109" s="16" t="s">
        <v>77</v>
      </c>
      <c r="I109" s="31">
        <v>99700</v>
      </c>
      <c r="J109" s="31"/>
      <c r="K109" s="31">
        <v>99700</v>
      </c>
      <c r="L109" s="31"/>
      <c r="M109" s="31">
        <v>48873.65</v>
      </c>
      <c r="N109" s="31"/>
    </row>
    <row r="110" spans="1:14" ht="12.75" customHeight="1">
      <c r="A110" s="2"/>
      <c r="B110" s="21" t="s">
        <v>78</v>
      </c>
      <c r="C110" s="21"/>
      <c r="D110" s="21"/>
      <c r="E110" s="21"/>
      <c r="F110" s="21"/>
      <c r="G110" s="21"/>
      <c r="H110" s="16" t="s">
        <v>79</v>
      </c>
      <c r="I110" s="31">
        <v>127700</v>
      </c>
      <c r="J110" s="31"/>
      <c r="K110" s="31">
        <v>127700</v>
      </c>
      <c r="L110" s="31"/>
      <c r="M110" s="31">
        <v>14397.62</v>
      </c>
      <c r="N110" s="31"/>
    </row>
    <row r="111" spans="1:14" ht="12.75" customHeight="1">
      <c r="A111" s="2"/>
      <c r="B111" s="21" t="s">
        <v>80</v>
      </c>
      <c r="C111" s="21"/>
      <c r="D111" s="21"/>
      <c r="E111" s="21"/>
      <c r="F111" s="21"/>
      <c r="G111" s="21"/>
      <c r="H111" s="16" t="s">
        <v>81</v>
      </c>
      <c r="I111" s="31">
        <v>11700</v>
      </c>
      <c r="J111" s="31"/>
      <c r="K111" s="31">
        <v>11700</v>
      </c>
      <c r="L111" s="31"/>
      <c r="M111" s="31">
        <v>2570</v>
      </c>
      <c r="N111" s="31"/>
    </row>
    <row r="112" spans="1:14" ht="12.75" customHeight="1">
      <c r="A112" s="2"/>
      <c r="B112" s="32" t="s">
        <v>82</v>
      </c>
      <c r="C112" s="32"/>
      <c r="D112" s="32"/>
      <c r="E112" s="32"/>
      <c r="F112" s="32"/>
      <c r="G112" s="32"/>
      <c r="H112" s="16" t="s">
        <v>83</v>
      </c>
      <c r="I112" s="31">
        <v>10100</v>
      </c>
      <c r="J112" s="31"/>
      <c r="K112" s="31">
        <v>10100</v>
      </c>
      <c r="L112" s="31"/>
      <c r="M112" s="31">
        <v>1570</v>
      </c>
      <c r="N112" s="31"/>
    </row>
    <row r="113" spans="1:14" ht="12.75" customHeight="1">
      <c r="A113" s="2"/>
      <c r="B113" s="32" t="s">
        <v>84</v>
      </c>
      <c r="C113" s="32"/>
      <c r="D113" s="32"/>
      <c r="E113" s="32"/>
      <c r="F113" s="32"/>
      <c r="G113" s="32"/>
      <c r="H113" s="16" t="s">
        <v>85</v>
      </c>
      <c r="I113" s="31">
        <v>1600</v>
      </c>
      <c r="J113" s="31"/>
      <c r="K113" s="31">
        <v>1600</v>
      </c>
      <c r="L113" s="31"/>
      <c r="M113" s="31">
        <v>1000</v>
      </c>
      <c r="N113" s="31"/>
    </row>
    <row r="114" spans="1:14" ht="12.75" customHeight="1">
      <c r="A114" s="2"/>
      <c r="B114" s="21" t="s">
        <v>86</v>
      </c>
      <c r="C114" s="21"/>
      <c r="D114" s="21"/>
      <c r="E114" s="21"/>
      <c r="F114" s="21"/>
      <c r="G114" s="21"/>
      <c r="H114" s="16" t="s">
        <v>87</v>
      </c>
      <c r="I114" s="31">
        <v>2200</v>
      </c>
      <c r="J114" s="31"/>
      <c r="K114" s="31">
        <v>2200</v>
      </c>
      <c r="L114" s="31"/>
      <c r="M114" s="31">
        <v>64</v>
      </c>
      <c r="N114" s="31"/>
    </row>
    <row r="115" spans="1:14" ht="12.75" customHeight="1">
      <c r="A115" s="2"/>
      <c r="B115" s="32" t="s">
        <v>88</v>
      </c>
      <c r="C115" s="32"/>
      <c r="D115" s="32"/>
      <c r="E115" s="32"/>
      <c r="F115" s="32"/>
      <c r="G115" s="32"/>
      <c r="H115" s="16" t="s">
        <v>89</v>
      </c>
      <c r="I115" s="31">
        <v>2200</v>
      </c>
      <c r="J115" s="31"/>
      <c r="K115" s="31">
        <v>2200</v>
      </c>
      <c r="L115" s="31"/>
      <c r="M115" s="31">
        <v>64</v>
      </c>
      <c r="N115" s="31"/>
    </row>
    <row r="116" spans="1:14" ht="12.75" customHeight="1">
      <c r="A116" s="2"/>
      <c r="B116" s="21" t="s">
        <v>90</v>
      </c>
      <c r="C116" s="21"/>
      <c r="D116" s="21"/>
      <c r="E116" s="21"/>
      <c r="F116" s="21"/>
      <c r="G116" s="21"/>
      <c r="H116" s="16" t="s">
        <v>91</v>
      </c>
      <c r="I116" s="31">
        <v>22400</v>
      </c>
      <c r="J116" s="31"/>
      <c r="K116" s="31">
        <v>22400</v>
      </c>
      <c r="L116" s="31"/>
      <c r="M116" s="31">
        <v>19580</v>
      </c>
      <c r="N116" s="31"/>
    </row>
    <row r="117" spans="1:14" ht="12.75" customHeight="1">
      <c r="A117" s="2"/>
      <c r="B117" s="32" t="s">
        <v>92</v>
      </c>
      <c r="C117" s="32"/>
      <c r="D117" s="32"/>
      <c r="E117" s="32"/>
      <c r="F117" s="32"/>
      <c r="G117" s="32"/>
      <c r="H117" s="16" t="s">
        <v>93</v>
      </c>
      <c r="I117" s="31">
        <v>16900</v>
      </c>
      <c r="J117" s="31"/>
      <c r="K117" s="31">
        <v>16900</v>
      </c>
      <c r="L117" s="31"/>
      <c r="M117" s="31">
        <v>10009</v>
      </c>
      <c r="N117" s="31"/>
    </row>
    <row r="118" spans="1:14" ht="12.75" customHeight="1">
      <c r="A118" s="2"/>
      <c r="B118" s="32" t="s">
        <v>94</v>
      </c>
      <c r="C118" s="32"/>
      <c r="D118" s="32"/>
      <c r="E118" s="32"/>
      <c r="F118" s="32"/>
      <c r="G118" s="32"/>
      <c r="H118" s="16" t="s">
        <v>95</v>
      </c>
      <c r="I118" s="31">
        <v>16900</v>
      </c>
      <c r="J118" s="31"/>
      <c r="K118" s="31">
        <v>16900</v>
      </c>
      <c r="L118" s="31"/>
      <c r="M118" s="31">
        <v>10009</v>
      </c>
      <c r="N118" s="31"/>
    </row>
    <row r="119" spans="1:14" ht="12.75" customHeight="1">
      <c r="A119" s="2"/>
      <c r="B119" s="32" t="s">
        <v>96</v>
      </c>
      <c r="C119" s="32"/>
      <c r="D119" s="32"/>
      <c r="E119" s="32"/>
      <c r="F119" s="32"/>
      <c r="G119" s="32"/>
      <c r="H119" s="16" t="s">
        <v>97</v>
      </c>
      <c r="I119" s="31">
        <v>5500</v>
      </c>
      <c r="J119" s="31"/>
      <c r="K119" s="31">
        <v>5500</v>
      </c>
      <c r="L119" s="31"/>
      <c r="M119" s="31">
        <v>9571</v>
      </c>
      <c r="N119" s="31"/>
    </row>
    <row r="120" spans="1:14" ht="12.75" customHeight="1">
      <c r="A120" s="2"/>
      <c r="B120" s="21" t="s">
        <v>98</v>
      </c>
      <c r="C120" s="21"/>
      <c r="D120" s="21"/>
      <c r="E120" s="21"/>
      <c r="F120" s="21"/>
      <c r="G120" s="21"/>
      <c r="H120" s="16" t="s">
        <v>99</v>
      </c>
      <c r="I120" s="31">
        <v>173400</v>
      </c>
      <c r="J120" s="31"/>
      <c r="K120" s="31">
        <v>173400</v>
      </c>
      <c r="L120" s="31"/>
      <c r="M120" s="31">
        <v>48419.62</v>
      </c>
      <c r="N120" s="31"/>
    </row>
    <row r="121" spans="1:14" ht="12.75" customHeight="1">
      <c r="A121" s="2"/>
      <c r="B121" s="32" t="s">
        <v>100</v>
      </c>
      <c r="C121" s="32"/>
      <c r="D121" s="32"/>
      <c r="E121" s="32"/>
      <c r="F121" s="32"/>
      <c r="G121" s="32"/>
      <c r="H121" s="16" t="s">
        <v>101</v>
      </c>
      <c r="I121" s="31">
        <v>73300</v>
      </c>
      <c r="J121" s="31"/>
      <c r="K121" s="31">
        <v>73300</v>
      </c>
      <c r="L121" s="31"/>
      <c r="M121" s="31">
        <v>41203</v>
      </c>
      <c r="N121" s="31"/>
    </row>
    <row r="122" spans="1:14" ht="12.75" customHeight="1">
      <c r="A122" s="2"/>
      <c r="B122" s="32" t="s">
        <v>102</v>
      </c>
      <c r="C122" s="32"/>
      <c r="D122" s="32"/>
      <c r="E122" s="32"/>
      <c r="F122" s="32"/>
      <c r="G122" s="32"/>
      <c r="H122" s="16" t="s">
        <v>103</v>
      </c>
      <c r="I122" s="31">
        <v>100100</v>
      </c>
      <c r="J122" s="31"/>
      <c r="K122" s="31">
        <v>100100</v>
      </c>
      <c r="L122" s="31"/>
      <c r="M122" s="31">
        <v>7216.62</v>
      </c>
      <c r="N122" s="31"/>
    </row>
    <row r="123" spans="1:14" ht="12.75" customHeight="1">
      <c r="A123" s="2"/>
      <c r="B123" s="21" t="s">
        <v>123</v>
      </c>
      <c r="C123" s="21"/>
      <c r="D123" s="21"/>
      <c r="E123" s="21"/>
      <c r="F123" s="21"/>
      <c r="G123" s="21"/>
      <c r="H123" s="16" t="s">
        <v>124</v>
      </c>
      <c r="I123" s="31">
        <v>-82000</v>
      </c>
      <c r="J123" s="31"/>
      <c r="K123" s="31">
        <v>-82000</v>
      </c>
      <c r="L123" s="31"/>
      <c r="M123" s="31">
        <v>-56236</v>
      </c>
      <c r="N123" s="31"/>
    </row>
    <row r="124" spans="1:14" ht="12.75" customHeight="1">
      <c r="A124" s="2"/>
      <c r="B124" s="32" t="s">
        <v>104</v>
      </c>
      <c r="C124" s="32"/>
      <c r="D124" s="32"/>
      <c r="E124" s="32"/>
      <c r="F124" s="32"/>
      <c r="G124" s="32"/>
      <c r="H124" s="16" t="s">
        <v>105</v>
      </c>
      <c r="I124" s="31">
        <v>-82000</v>
      </c>
      <c r="J124" s="31"/>
      <c r="K124" s="31">
        <v>-82000</v>
      </c>
      <c r="L124" s="31"/>
      <c r="M124" s="31">
        <v>-56236</v>
      </c>
      <c r="N124" s="31"/>
    </row>
    <row r="125" spans="1:14" ht="12.75" customHeight="1">
      <c r="A125" s="2"/>
      <c r="B125" s="21" t="s">
        <v>108</v>
      </c>
      <c r="C125" s="21"/>
      <c r="D125" s="21"/>
      <c r="E125" s="21"/>
      <c r="F125" s="21"/>
      <c r="G125" s="21"/>
      <c r="H125" s="16" t="s">
        <v>109</v>
      </c>
      <c r="I125" s="31">
        <v>153520</v>
      </c>
      <c r="J125" s="31"/>
      <c r="K125" s="31">
        <v>153520</v>
      </c>
      <c r="L125" s="31"/>
      <c r="M125" s="31">
        <v>25326</v>
      </c>
      <c r="N125" s="31"/>
    </row>
    <row r="126" spans="1:14" ht="12.75" customHeight="1">
      <c r="A126" s="2"/>
      <c r="B126" s="21" t="s">
        <v>110</v>
      </c>
      <c r="C126" s="21"/>
      <c r="D126" s="21"/>
      <c r="E126" s="21"/>
      <c r="F126" s="21"/>
      <c r="G126" s="21"/>
      <c r="H126" s="16" t="s">
        <v>111</v>
      </c>
      <c r="I126" s="31">
        <v>153520</v>
      </c>
      <c r="J126" s="31"/>
      <c r="K126" s="31">
        <v>153520</v>
      </c>
      <c r="L126" s="31"/>
      <c r="M126" s="31">
        <v>25326</v>
      </c>
      <c r="N126" s="31"/>
    </row>
    <row r="127" spans="1:14" ht="12.75" customHeight="1">
      <c r="A127" s="2"/>
      <c r="B127" s="21" t="s">
        <v>112</v>
      </c>
      <c r="C127" s="21"/>
      <c r="D127" s="21"/>
      <c r="E127" s="21"/>
      <c r="F127" s="21"/>
      <c r="G127" s="21"/>
      <c r="H127" s="16" t="s">
        <v>113</v>
      </c>
      <c r="I127" s="31">
        <v>31100</v>
      </c>
      <c r="J127" s="31"/>
      <c r="K127" s="31">
        <v>31100</v>
      </c>
      <c r="L127" s="31"/>
      <c r="M127" s="31">
        <v>9906</v>
      </c>
      <c r="N127" s="31"/>
    </row>
    <row r="128" spans="1:14" ht="12.75" customHeight="1">
      <c r="A128" s="2"/>
      <c r="B128" s="21" t="s">
        <v>114</v>
      </c>
      <c r="C128" s="21"/>
      <c r="D128" s="21"/>
      <c r="E128" s="21"/>
      <c r="F128" s="21"/>
      <c r="G128" s="21"/>
      <c r="H128" s="16" t="s">
        <v>115</v>
      </c>
      <c r="I128" s="31">
        <v>31100</v>
      </c>
      <c r="J128" s="31"/>
      <c r="K128" s="31">
        <v>31100</v>
      </c>
      <c r="L128" s="31"/>
      <c r="M128" s="31">
        <v>9906</v>
      </c>
      <c r="N128" s="31"/>
    </row>
    <row r="129" spans="1:14" ht="12.75" customHeight="1">
      <c r="A129" s="2"/>
      <c r="B129" s="32" t="s">
        <v>116</v>
      </c>
      <c r="C129" s="32"/>
      <c r="D129" s="32"/>
      <c r="E129" s="32"/>
      <c r="F129" s="32"/>
      <c r="G129" s="32"/>
      <c r="H129" s="16" t="s">
        <v>117</v>
      </c>
      <c r="I129" s="31">
        <v>31100</v>
      </c>
      <c r="J129" s="31"/>
      <c r="K129" s="31">
        <v>31100</v>
      </c>
      <c r="L129" s="31"/>
      <c r="M129" s="31">
        <v>9906</v>
      </c>
      <c r="N129" s="31"/>
    </row>
    <row r="130" spans="1:14" ht="12.75" customHeight="1">
      <c r="A130" s="2"/>
      <c r="B130" s="21" t="s">
        <v>118</v>
      </c>
      <c r="C130" s="21"/>
      <c r="D130" s="21"/>
      <c r="E130" s="21"/>
      <c r="F130" s="21"/>
      <c r="G130" s="21"/>
      <c r="H130" s="16" t="s">
        <v>119</v>
      </c>
      <c r="I130" s="31">
        <v>122420</v>
      </c>
      <c r="J130" s="31"/>
      <c r="K130" s="31">
        <v>122420</v>
      </c>
      <c r="L130" s="31"/>
      <c r="M130" s="31">
        <v>15420</v>
      </c>
      <c r="N130" s="31"/>
    </row>
    <row r="131" spans="1:14" ht="12.75" customHeight="1">
      <c r="A131" s="2"/>
      <c r="B131" s="32" t="s">
        <v>120</v>
      </c>
      <c r="C131" s="32"/>
      <c r="D131" s="32"/>
      <c r="E131" s="32"/>
      <c r="F131" s="32"/>
      <c r="G131" s="32"/>
      <c r="H131" s="16" t="s">
        <v>121</v>
      </c>
      <c r="I131" s="31">
        <v>122420</v>
      </c>
      <c r="J131" s="31"/>
      <c r="K131" s="31">
        <v>122420</v>
      </c>
      <c r="L131" s="31"/>
      <c r="M131" s="31">
        <v>15420</v>
      </c>
      <c r="N131" s="31"/>
    </row>
    <row r="132" spans="1:14" ht="12.75" customHeight="1">
      <c r="A132" s="2"/>
      <c r="B132" s="21" t="s">
        <v>125</v>
      </c>
      <c r="C132" s="21"/>
      <c r="D132" s="21"/>
      <c r="E132" s="21"/>
      <c r="F132" s="21"/>
      <c r="G132" s="21"/>
      <c r="H132" s="16" t="s">
        <v>1</v>
      </c>
      <c r="I132" s="31">
        <v>82000</v>
      </c>
      <c r="J132" s="31"/>
      <c r="K132" s="31">
        <v>82000</v>
      </c>
      <c r="L132" s="31"/>
      <c r="M132" s="31">
        <v>56236</v>
      </c>
      <c r="N132" s="31"/>
    </row>
    <row r="133" spans="1:14" ht="12.75" customHeight="1">
      <c r="A133" s="2"/>
      <c r="B133" s="21" t="s">
        <v>4</v>
      </c>
      <c r="C133" s="21"/>
      <c r="D133" s="21"/>
      <c r="E133" s="21"/>
      <c r="F133" s="21"/>
      <c r="G133" s="21"/>
      <c r="H133" s="16" t="s">
        <v>5</v>
      </c>
      <c r="I133" s="31">
        <v>82000</v>
      </c>
      <c r="J133" s="31"/>
      <c r="K133" s="31">
        <v>82000</v>
      </c>
      <c r="L133" s="31"/>
      <c r="M133" s="31">
        <v>56236</v>
      </c>
      <c r="N133" s="31"/>
    </row>
    <row r="134" spans="1:14" ht="12.75" customHeight="1">
      <c r="A134" s="2"/>
      <c r="B134" s="21" t="s">
        <v>68</v>
      </c>
      <c r="C134" s="21"/>
      <c r="D134" s="21"/>
      <c r="E134" s="21"/>
      <c r="F134" s="21"/>
      <c r="G134" s="21"/>
      <c r="H134" s="16" t="s">
        <v>69</v>
      </c>
      <c r="I134" s="31">
        <v>82000</v>
      </c>
      <c r="J134" s="31"/>
      <c r="K134" s="31">
        <v>82000</v>
      </c>
      <c r="L134" s="31"/>
      <c r="M134" s="31">
        <v>56236</v>
      </c>
      <c r="N134" s="31"/>
    </row>
    <row r="135" spans="1:14" ht="12.75" customHeight="1">
      <c r="A135" s="2"/>
      <c r="B135" s="21" t="s">
        <v>78</v>
      </c>
      <c r="C135" s="21"/>
      <c r="D135" s="21"/>
      <c r="E135" s="21"/>
      <c r="F135" s="21"/>
      <c r="G135" s="21"/>
      <c r="H135" s="16" t="s">
        <v>79</v>
      </c>
      <c r="I135" s="31">
        <v>82000</v>
      </c>
      <c r="J135" s="31"/>
      <c r="K135" s="31">
        <v>82000</v>
      </c>
      <c r="L135" s="31"/>
      <c r="M135" s="31">
        <v>56236</v>
      </c>
      <c r="N135" s="31"/>
    </row>
    <row r="136" spans="1:14" ht="12.75" customHeight="1">
      <c r="A136" s="2"/>
      <c r="B136" s="21" t="s">
        <v>123</v>
      </c>
      <c r="C136" s="21"/>
      <c r="D136" s="21"/>
      <c r="E136" s="21"/>
      <c r="F136" s="21"/>
      <c r="G136" s="21"/>
      <c r="H136" s="16" t="s">
        <v>124</v>
      </c>
      <c r="I136" s="31">
        <v>82000</v>
      </c>
      <c r="J136" s="31"/>
      <c r="K136" s="31">
        <v>82000</v>
      </c>
      <c r="L136" s="31"/>
      <c r="M136" s="31">
        <v>56236</v>
      </c>
      <c r="N136" s="31"/>
    </row>
    <row r="137" spans="1:14" ht="12.75" customHeight="1">
      <c r="A137" s="2"/>
      <c r="B137" s="32" t="s">
        <v>106</v>
      </c>
      <c r="C137" s="32"/>
      <c r="D137" s="32"/>
      <c r="E137" s="32"/>
      <c r="F137" s="32"/>
      <c r="G137" s="32"/>
      <c r="H137" s="16" t="s">
        <v>107</v>
      </c>
      <c r="I137" s="31">
        <v>82000</v>
      </c>
      <c r="J137" s="31"/>
      <c r="K137" s="31">
        <v>82000</v>
      </c>
      <c r="L137" s="31"/>
      <c r="M137" s="31">
        <v>56236</v>
      </c>
      <c r="N137" s="31"/>
    </row>
    <row r="138" spans="1:14" ht="12.75" customHeight="1">
      <c r="A138" s="2"/>
      <c r="B138" s="6"/>
      <c r="C138" s="6"/>
      <c r="D138" s="6"/>
      <c r="E138" s="6"/>
      <c r="F138" s="6"/>
      <c r="G138" s="6"/>
      <c r="H138" s="4"/>
      <c r="I138" s="5"/>
      <c r="J138" s="5"/>
      <c r="K138" s="5"/>
      <c r="L138" s="5"/>
      <c r="M138" s="5"/>
      <c r="N138" s="5"/>
    </row>
    <row r="139" spans="1:14" ht="33" customHeight="1">
      <c r="A139" s="1"/>
      <c r="B139" s="33" t="s">
        <v>222</v>
      </c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</row>
    <row r="140" spans="1:14" ht="33" customHeight="1" thickBot="1">
      <c r="A140" s="1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ht="13.5" customHeight="1" thickBot="1">
      <c r="B141" s="19" t="str">
        <f>"DENUMIREA INDICATORILOR"</f>
        <v>DENUMIREA INDICATORILOR</v>
      </c>
      <c r="C141" s="19"/>
      <c r="D141" s="19"/>
      <c r="E141" s="19"/>
      <c r="F141" s="19"/>
      <c r="G141" s="19"/>
      <c r="H141" s="14" t="str">
        <f>"Cod"</f>
        <v>Cod</v>
      </c>
      <c r="I141" s="22" t="str">
        <f>"Prevederi"</f>
        <v>Prevederi</v>
      </c>
      <c r="J141" s="23"/>
      <c r="K141" s="23"/>
      <c r="L141" s="24"/>
      <c r="M141" s="26" t="s">
        <v>137</v>
      </c>
      <c r="N141" s="27"/>
    </row>
    <row r="142" spans="1:14" ht="15" customHeight="1" thickBot="1">
      <c r="B142" s="20"/>
      <c r="C142" s="20"/>
      <c r="D142" s="20"/>
      <c r="E142" s="20"/>
      <c r="F142" s="20"/>
      <c r="G142" s="20"/>
      <c r="H142" s="13" t="str">
        <f>"indicator"</f>
        <v>indicator</v>
      </c>
      <c r="I142" s="20" t="s">
        <v>135</v>
      </c>
      <c r="J142" s="20"/>
      <c r="K142" s="20" t="s">
        <v>136</v>
      </c>
      <c r="L142" s="20"/>
      <c r="M142" s="28"/>
      <c r="N142" s="29"/>
    </row>
    <row r="143" spans="1:14" ht="13.5" thickBot="1">
      <c r="B143" s="20" t="str">
        <f>"A"</f>
        <v>A</v>
      </c>
      <c r="C143" s="20"/>
      <c r="D143" s="20"/>
      <c r="E143" s="20"/>
      <c r="F143" s="20"/>
      <c r="G143" s="20"/>
      <c r="H143" s="13" t="str">
        <f>"B"</f>
        <v>B</v>
      </c>
      <c r="I143" s="20" t="str">
        <f>"2"</f>
        <v>2</v>
      </c>
      <c r="J143" s="20"/>
      <c r="K143" s="25" t="str">
        <f>"6"</f>
        <v>6</v>
      </c>
      <c r="L143" s="25"/>
      <c r="M143" s="25" t="str">
        <f>"7"</f>
        <v>7</v>
      </c>
      <c r="N143" s="25"/>
    </row>
    <row r="144" spans="1:14">
      <c r="B144" s="30" t="s">
        <v>138</v>
      </c>
      <c r="C144" s="30"/>
      <c r="D144" s="30"/>
      <c r="E144" s="30"/>
      <c r="F144" s="9"/>
      <c r="G144" s="9"/>
      <c r="H144" s="15" t="s">
        <v>139</v>
      </c>
      <c r="I144" s="34">
        <v>2436120</v>
      </c>
      <c r="J144" s="34"/>
      <c r="K144" s="34">
        <v>2436120</v>
      </c>
      <c r="L144" s="34"/>
      <c r="M144" s="35">
        <v>2094802.0870000001</v>
      </c>
      <c r="N144" s="36"/>
    </row>
    <row r="145" spans="2:14" ht="15.75" customHeight="1">
      <c r="B145" s="21" t="s">
        <v>140</v>
      </c>
      <c r="C145" s="21"/>
      <c r="D145" s="21"/>
      <c r="E145" s="21"/>
      <c r="F145" s="8"/>
      <c r="G145" s="8"/>
      <c r="H145" s="12" t="s">
        <v>141</v>
      </c>
      <c r="I145" s="34">
        <v>953990</v>
      </c>
      <c r="J145" s="34"/>
      <c r="K145" s="34">
        <v>953990</v>
      </c>
      <c r="L145" s="34"/>
      <c r="M145" s="37">
        <v>840661.44270000001</v>
      </c>
      <c r="N145" s="38"/>
    </row>
    <row r="146" spans="2:14" ht="12.75" customHeight="1">
      <c r="B146" s="21" t="s">
        <v>142</v>
      </c>
      <c r="C146" s="21"/>
      <c r="D146" s="21"/>
      <c r="E146" s="21"/>
      <c r="F146" s="8"/>
      <c r="G146" s="8"/>
      <c r="H146" s="12" t="s">
        <v>143</v>
      </c>
      <c r="I146" s="34">
        <v>834770</v>
      </c>
      <c r="J146" s="34"/>
      <c r="K146" s="34">
        <v>834770</v>
      </c>
      <c r="L146" s="34"/>
      <c r="M146" s="37">
        <v>732897.42740000004</v>
      </c>
      <c r="N146" s="38"/>
    </row>
    <row r="147" spans="2:14">
      <c r="B147" s="32" t="s">
        <v>144</v>
      </c>
      <c r="C147" s="32"/>
      <c r="D147" s="32"/>
      <c r="E147" s="32"/>
      <c r="F147" s="8"/>
      <c r="G147" s="8"/>
      <c r="H147" s="12" t="s">
        <v>145</v>
      </c>
      <c r="I147" s="34">
        <v>834770</v>
      </c>
      <c r="J147" s="34"/>
      <c r="K147" s="34">
        <v>834770</v>
      </c>
      <c r="L147" s="34"/>
      <c r="M147" s="37">
        <v>732897.42740000004</v>
      </c>
      <c r="N147" s="38"/>
    </row>
    <row r="148" spans="2:14" ht="25.5">
      <c r="B148" s="32" t="s">
        <v>146</v>
      </c>
      <c r="C148" s="32"/>
      <c r="D148" s="32"/>
      <c r="E148" s="32"/>
      <c r="F148" s="8"/>
      <c r="G148" s="8"/>
      <c r="H148" s="12" t="s">
        <v>147</v>
      </c>
      <c r="I148" s="34">
        <v>834770</v>
      </c>
      <c r="J148" s="34"/>
      <c r="K148" s="34">
        <v>834770</v>
      </c>
      <c r="L148" s="34"/>
      <c r="M148" s="37">
        <v>732897.42740000004</v>
      </c>
      <c r="N148" s="38"/>
    </row>
    <row r="149" spans="2:14" ht="18.75" customHeight="1">
      <c r="B149" s="21" t="s">
        <v>148</v>
      </c>
      <c r="C149" s="21"/>
      <c r="D149" s="21"/>
      <c r="E149" s="21"/>
      <c r="F149" s="8"/>
      <c r="G149" s="8"/>
      <c r="H149" s="12" t="s">
        <v>149</v>
      </c>
      <c r="I149" s="34">
        <v>119220</v>
      </c>
      <c r="J149" s="34"/>
      <c r="K149" s="34">
        <v>119220</v>
      </c>
      <c r="L149" s="34"/>
      <c r="M149" s="37">
        <v>107764.0153</v>
      </c>
      <c r="N149" s="38"/>
    </row>
    <row r="150" spans="2:14" ht="18.75" customHeight="1">
      <c r="B150" s="32" t="s">
        <v>148</v>
      </c>
      <c r="C150" s="32"/>
      <c r="D150" s="32"/>
      <c r="E150" s="32"/>
      <c r="F150" s="8"/>
      <c r="G150" s="8"/>
      <c r="H150" s="12" t="s">
        <v>150</v>
      </c>
      <c r="I150" s="34">
        <v>119220</v>
      </c>
      <c r="J150" s="34"/>
      <c r="K150" s="34">
        <v>119220</v>
      </c>
      <c r="L150" s="34"/>
      <c r="M150" s="37">
        <v>107764.0153</v>
      </c>
      <c r="N150" s="38"/>
    </row>
    <row r="151" spans="2:14">
      <c r="B151" s="21" t="s">
        <v>151</v>
      </c>
      <c r="C151" s="21"/>
      <c r="D151" s="21"/>
      <c r="E151" s="21"/>
      <c r="F151" s="7"/>
      <c r="G151" s="7"/>
      <c r="H151" s="12" t="s">
        <v>152</v>
      </c>
      <c r="I151" s="34">
        <v>0</v>
      </c>
      <c r="J151" s="34"/>
      <c r="K151" s="34">
        <v>0</v>
      </c>
      <c r="L151" s="34"/>
      <c r="M151" s="37">
        <v>0</v>
      </c>
      <c r="N151" s="38"/>
    </row>
    <row r="152" spans="2:14">
      <c r="B152" s="21" t="s">
        <v>153</v>
      </c>
      <c r="C152" s="21"/>
      <c r="D152" s="21"/>
      <c r="E152" s="21"/>
      <c r="F152" s="8"/>
      <c r="G152" s="8"/>
      <c r="H152" s="12" t="s">
        <v>154</v>
      </c>
      <c r="I152" s="34">
        <v>1110450</v>
      </c>
      <c r="J152" s="34"/>
      <c r="K152" s="34">
        <v>1110450</v>
      </c>
      <c r="L152" s="34"/>
      <c r="M152" s="37">
        <v>1042049.3809</v>
      </c>
      <c r="N152" s="38"/>
    </row>
    <row r="153" spans="2:14">
      <c r="B153" s="21" t="s">
        <v>155</v>
      </c>
      <c r="C153" s="21"/>
      <c r="D153" s="21"/>
      <c r="E153" s="21"/>
      <c r="F153" s="7"/>
      <c r="G153" s="7"/>
      <c r="H153" s="12" t="s">
        <v>156</v>
      </c>
      <c r="I153" s="34">
        <v>710800</v>
      </c>
      <c r="J153" s="34"/>
      <c r="K153" s="34">
        <v>710800</v>
      </c>
      <c r="L153" s="34"/>
      <c r="M153" s="37">
        <v>695978.87089999998</v>
      </c>
      <c r="N153" s="38"/>
    </row>
    <row r="154" spans="2:14">
      <c r="B154" s="32" t="s">
        <v>157</v>
      </c>
      <c r="C154" s="32"/>
      <c r="D154" s="32"/>
      <c r="E154" s="32"/>
      <c r="F154" s="7"/>
      <c r="G154" s="7"/>
      <c r="H154" s="12" t="s">
        <v>158</v>
      </c>
      <c r="I154" s="34">
        <v>305735</v>
      </c>
      <c r="J154" s="34"/>
      <c r="K154" s="34">
        <v>305735</v>
      </c>
      <c r="L154" s="34"/>
      <c r="M154" s="37">
        <v>304514.12</v>
      </c>
      <c r="N154" s="38"/>
    </row>
    <row r="155" spans="2:14" ht="25.5">
      <c r="B155" s="32" t="s">
        <v>159</v>
      </c>
      <c r="C155" s="32"/>
      <c r="D155" s="32"/>
      <c r="E155" s="32"/>
      <c r="F155" s="8"/>
      <c r="G155" s="8"/>
      <c r="H155" s="12" t="s">
        <v>160</v>
      </c>
      <c r="I155" s="34">
        <v>117346</v>
      </c>
      <c r="J155" s="34"/>
      <c r="K155" s="34">
        <v>117346</v>
      </c>
      <c r="L155" s="34"/>
      <c r="M155" s="37">
        <v>117276.6</v>
      </c>
      <c r="N155" s="38"/>
    </row>
    <row r="156" spans="2:14" ht="25.5">
      <c r="B156" s="32" t="s">
        <v>161</v>
      </c>
      <c r="C156" s="32"/>
      <c r="D156" s="32"/>
      <c r="E156" s="32"/>
      <c r="F156" s="8"/>
      <c r="G156" s="8"/>
      <c r="H156" s="12" t="s">
        <v>162</v>
      </c>
      <c r="I156" s="34">
        <v>188389</v>
      </c>
      <c r="J156" s="34"/>
      <c r="K156" s="34">
        <v>188389</v>
      </c>
      <c r="L156" s="34"/>
      <c r="M156" s="37">
        <v>187237.52</v>
      </c>
      <c r="N156" s="38"/>
    </row>
    <row r="157" spans="2:14">
      <c r="B157" s="32" t="s">
        <v>163</v>
      </c>
      <c r="C157" s="32"/>
      <c r="D157" s="32"/>
      <c r="E157" s="32"/>
      <c r="F157" s="7"/>
      <c r="G157" s="7"/>
      <c r="H157" s="12" t="s">
        <v>164</v>
      </c>
      <c r="I157" s="34">
        <v>396065</v>
      </c>
      <c r="J157" s="34"/>
      <c r="K157" s="34">
        <v>396065</v>
      </c>
      <c r="L157" s="34"/>
      <c r="M157" s="37">
        <v>384614.6923</v>
      </c>
      <c r="N157" s="38"/>
    </row>
    <row r="158" spans="2:14" ht="25.5">
      <c r="B158" s="32" t="s">
        <v>165</v>
      </c>
      <c r="C158" s="32"/>
      <c r="D158" s="32"/>
      <c r="E158" s="32"/>
      <c r="F158" s="7"/>
      <c r="G158" s="7"/>
      <c r="H158" s="12" t="s">
        <v>166</v>
      </c>
      <c r="I158" s="34">
        <v>396065</v>
      </c>
      <c r="J158" s="34"/>
      <c r="K158" s="34">
        <v>396065</v>
      </c>
      <c r="L158" s="34"/>
      <c r="M158" s="37">
        <v>384614.6923</v>
      </c>
      <c r="N158" s="38"/>
    </row>
    <row r="159" spans="2:14">
      <c r="B159" s="32" t="s">
        <v>167</v>
      </c>
      <c r="C159" s="32"/>
      <c r="D159" s="32"/>
      <c r="E159" s="32"/>
      <c r="F159" s="7"/>
      <c r="G159" s="7"/>
      <c r="H159" s="12" t="s">
        <v>168</v>
      </c>
      <c r="I159" s="34">
        <v>9000</v>
      </c>
      <c r="J159" s="34"/>
      <c r="K159" s="34">
        <v>9000</v>
      </c>
      <c r="L159" s="34"/>
      <c r="M159" s="37">
        <v>6850.0586000000003</v>
      </c>
      <c r="N159" s="38"/>
    </row>
    <row r="160" spans="2:14">
      <c r="B160" s="21" t="s">
        <v>169</v>
      </c>
      <c r="C160" s="21"/>
      <c r="D160" s="21"/>
      <c r="E160" s="21"/>
      <c r="F160" s="7"/>
      <c r="G160" s="7"/>
      <c r="H160" s="12" t="s">
        <v>170</v>
      </c>
      <c r="I160" s="34">
        <v>55650</v>
      </c>
      <c r="J160" s="34"/>
      <c r="K160" s="34">
        <v>55650</v>
      </c>
      <c r="L160" s="34"/>
      <c r="M160" s="37">
        <v>51798.51</v>
      </c>
      <c r="N160" s="38"/>
    </row>
    <row r="161" spans="2:14">
      <c r="B161" s="32" t="s">
        <v>171</v>
      </c>
      <c r="C161" s="32"/>
      <c r="D161" s="32"/>
      <c r="E161" s="32"/>
      <c r="F161" s="7"/>
      <c r="G161" s="7"/>
      <c r="H161" s="12" t="s">
        <v>172</v>
      </c>
      <c r="I161" s="34">
        <v>34000</v>
      </c>
      <c r="J161" s="34"/>
      <c r="K161" s="34">
        <v>34000</v>
      </c>
      <c r="L161" s="34"/>
      <c r="M161" s="37">
        <v>30871</v>
      </c>
      <c r="N161" s="38"/>
    </row>
    <row r="162" spans="2:14" ht="25.5">
      <c r="B162" s="32" t="s">
        <v>173</v>
      </c>
      <c r="C162" s="32"/>
      <c r="D162" s="32"/>
      <c r="E162" s="32"/>
      <c r="F162" s="7"/>
      <c r="G162" s="7"/>
      <c r="H162" s="12" t="s">
        <v>174</v>
      </c>
      <c r="I162" s="34">
        <v>34000</v>
      </c>
      <c r="J162" s="34"/>
      <c r="K162" s="34">
        <v>34000</v>
      </c>
      <c r="L162" s="34"/>
      <c r="M162" s="37">
        <v>30871</v>
      </c>
      <c r="N162" s="38"/>
    </row>
    <row r="163" spans="2:14" ht="25.5">
      <c r="B163" s="32" t="s">
        <v>175</v>
      </c>
      <c r="C163" s="32"/>
      <c r="D163" s="32"/>
      <c r="E163" s="32"/>
      <c r="F163" s="7"/>
      <c r="G163" s="7"/>
      <c r="H163" s="12" t="s">
        <v>176</v>
      </c>
      <c r="I163" s="34">
        <v>0</v>
      </c>
      <c r="J163" s="34"/>
      <c r="K163" s="34">
        <v>0</v>
      </c>
      <c r="L163" s="34"/>
      <c r="M163" s="37">
        <v>0</v>
      </c>
      <c r="N163" s="38"/>
    </row>
    <row r="164" spans="2:14">
      <c r="B164" s="32" t="s">
        <v>177</v>
      </c>
      <c r="C164" s="32"/>
      <c r="D164" s="32"/>
      <c r="E164" s="32"/>
      <c r="F164" s="7"/>
      <c r="G164" s="7"/>
      <c r="H164" s="12" t="s">
        <v>178</v>
      </c>
      <c r="I164" s="34">
        <v>21650</v>
      </c>
      <c r="J164" s="34"/>
      <c r="K164" s="34">
        <v>21650</v>
      </c>
      <c r="L164" s="34"/>
      <c r="M164" s="37">
        <v>20927.509999999998</v>
      </c>
      <c r="N164" s="38"/>
    </row>
    <row r="165" spans="2:14" ht="25.5">
      <c r="B165" s="32" t="s">
        <v>179</v>
      </c>
      <c r="C165" s="32"/>
      <c r="D165" s="32"/>
      <c r="E165" s="32"/>
      <c r="F165" s="7"/>
      <c r="G165" s="7"/>
      <c r="H165" s="12" t="s">
        <v>180</v>
      </c>
      <c r="I165" s="34">
        <v>21650</v>
      </c>
      <c r="J165" s="34"/>
      <c r="K165" s="34">
        <v>21650</v>
      </c>
      <c r="L165" s="34"/>
      <c r="M165" s="37">
        <v>20927.509999999998</v>
      </c>
      <c r="N165" s="38"/>
    </row>
    <row r="166" spans="2:14">
      <c r="B166" s="32" t="s">
        <v>181</v>
      </c>
      <c r="C166" s="32"/>
      <c r="D166" s="32"/>
      <c r="E166" s="32"/>
      <c r="F166" s="8"/>
      <c r="G166" s="8"/>
      <c r="H166" s="12" t="s">
        <v>182</v>
      </c>
      <c r="I166" s="34">
        <v>0</v>
      </c>
      <c r="J166" s="34"/>
      <c r="K166" s="34">
        <v>0</v>
      </c>
      <c r="L166" s="34"/>
      <c r="M166" s="37">
        <v>0</v>
      </c>
      <c r="N166" s="38"/>
    </row>
    <row r="167" spans="2:14">
      <c r="B167" s="21" t="s">
        <v>183</v>
      </c>
      <c r="C167" s="21"/>
      <c r="D167" s="21"/>
      <c r="E167" s="21"/>
      <c r="F167" s="8"/>
      <c r="G167" s="8"/>
      <c r="H167" s="12" t="s">
        <v>184</v>
      </c>
      <c r="I167" s="34">
        <v>344000</v>
      </c>
      <c r="J167" s="34"/>
      <c r="K167" s="34">
        <v>344000</v>
      </c>
      <c r="L167" s="34"/>
      <c r="M167" s="37">
        <v>294272</v>
      </c>
      <c r="N167" s="38"/>
    </row>
    <row r="168" spans="2:14" ht="12.75" customHeight="1">
      <c r="B168" s="32" t="s">
        <v>185</v>
      </c>
      <c r="C168" s="32"/>
      <c r="D168" s="32"/>
      <c r="E168" s="32"/>
      <c r="F168" s="7"/>
      <c r="G168" s="7"/>
      <c r="H168" s="12" t="s">
        <v>186</v>
      </c>
      <c r="I168" s="34">
        <v>295500</v>
      </c>
      <c r="J168" s="34"/>
      <c r="K168" s="34">
        <v>295500</v>
      </c>
      <c r="L168" s="34"/>
      <c r="M168" s="37">
        <v>269596</v>
      </c>
      <c r="N168" s="38"/>
    </row>
    <row r="169" spans="2:14" ht="25.5">
      <c r="B169" s="32" t="s">
        <v>187</v>
      </c>
      <c r="C169" s="32"/>
      <c r="D169" s="32"/>
      <c r="E169" s="32"/>
      <c r="F169" s="7"/>
      <c r="G169" s="7"/>
      <c r="H169" s="12" t="s">
        <v>188</v>
      </c>
      <c r="I169" s="34">
        <v>295500</v>
      </c>
      <c r="J169" s="34"/>
      <c r="K169" s="34">
        <v>295500</v>
      </c>
      <c r="L169" s="34"/>
      <c r="M169" s="37">
        <v>269596</v>
      </c>
      <c r="N169" s="38"/>
    </row>
    <row r="170" spans="2:14">
      <c r="B170" s="32" t="s">
        <v>189</v>
      </c>
      <c r="C170" s="32"/>
      <c r="D170" s="32"/>
      <c r="E170" s="32"/>
      <c r="F170" s="8"/>
      <c r="G170" s="8"/>
      <c r="H170" s="12" t="s">
        <v>190</v>
      </c>
      <c r="I170" s="34">
        <v>46200</v>
      </c>
      <c r="J170" s="34"/>
      <c r="K170" s="34">
        <v>46200</v>
      </c>
      <c r="L170" s="34"/>
      <c r="M170" s="37">
        <v>22376</v>
      </c>
      <c r="N170" s="38"/>
    </row>
    <row r="171" spans="2:14" ht="12.75" customHeight="1">
      <c r="B171" s="32" t="s">
        <v>191</v>
      </c>
      <c r="C171" s="32"/>
      <c r="D171" s="32"/>
      <c r="E171" s="32"/>
      <c r="F171" s="7"/>
      <c r="G171" s="7"/>
      <c r="H171" s="12" t="s">
        <v>192</v>
      </c>
      <c r="I171" s="34">
        <v>46200</v>
      </c>
      <c r="J171" s="34"/>
      <c r="K171" s="34">
        <v>46200</v>
      </c>
      <c r="L171" s="34"/>
      <c r="M171" s="37">
        <v>22376</v>
      </c>
      <c r="N171" s="38"/>
    </row>
    <row r="172" spans="2:14">
      <c r="B172" s="32" t="s">
        <v>193</v>
      </c>
      <c r="C172" s="32"/>
      <c r="D172" s="32"/>
      <c r="E172" s="32"/>
      <c r="F172" s="7"/>
      <c r="G172" s="7"/>
      <c r="H172" s="12" t="s">
        <v>194</v>
      </c>
      <c r="I172" s="34">
        <v>2300</v>
      </c>
      <c r="J172" s="34"/>
      <c r="K172" s="34">
        <v>2300</v>
      </c>
      <c r="L172" s="34"/>
      <c r="M172" s="37">
        <v>2300</v>
      </c>
      <c r="N172" s="38"/>
    </row>
    <row r="173" spans="2:14" ht="25.5">
      <c r="B173" s="32" t="s">
        <v>195</v>
      </c>
      <c r="C173" s="32"/>
      <c r="D173" s="32"/>
      <c r="E173" s="32"/>
      <c r="F173" s="7"/>
      <c r="G173" s="7"/>
      <c r="H173" s="12" t="s">
        <v>196</v>
      </c>
      <c r="I173" s="34">
        <v>2300</v>
      </c>
      <c r="J173" s="34"/>
      <c r="K173" s="34">
        <v>2300</v>
      </c>
      <c r="L173" s="34"/>
      <c r="M173" s="37">
        <v>2300</v>
      </c>
      <c r="N173" s="38"/>
    </row>
    <row r="174" spans="2:14" ht="12.75" customHeight="1">
      <c r="B174" s="21" t="s">
        <v>197</v>
      </c>
      <c r="C174" s="21"/>
      <c r="D174" s="21"/>
      <c r="E174" s="21"/>
      <c r="F174" s="7"/>
      <c r="G174" s="7"/>
      <c r="H174" s="12" t="s">
        <v>198</v>
      </c>
      <c r="I174" s="34">
        <v>251880</v>
      </c>
      <c r="J174" s="34"/>
      <c r="K174" s="34">
        <v>251880</v>
      </c>
      <c r="L174" s="34"/>
      <c r="M174" s="37">
        <v>123481.71</v>
      </c>
      <c r="N174" s="38"/>
    </row>
    <row r="175" spans="2:14">
      <c r="B175" s="21" t="s">
        <v>199</v>
      </c>
      <c r="C175" s="21"/>
      <c r="D175" s="21"/>
      <c r="E175" s="21"/>
      <c r="F175" s="8"/>
      <c r="G175" s="8"/>
      <c r="H175" s="12" t="s">
        <v>200</v>
      </c>
      <c r="I175" s="34">
        <v>178580</v>
      </c>
      <c r="J175" s="34"/>
      <c r="K175" s="34">
        <v>178580</v>
      </c>
      <c r="L175" s="34"/>
      <c r="M175" s="37">
        <v>71002.710000000006</v>
      </c>
      <c r="N175" s="38"/>
    </row>
    <row r="176" spans="2:14" ht="12.75" customHeight="1">
      <c r="B176" s="32" t="s">
        <v>201</v>
      </c>
      <c r="C176" s="32"/>
      <c r="D176" s="32"/>
      <c r="E176" s="32"/>
      <c r="F176" s="8"/>
      <c r="G176" s="8"/>
      <c r="H176" s="12" t="s">
        <v>202</v>
      </c>
      <c r="I176" s="34">
        <v>56160</v>
      </c>
      <c r="J176" s="34"/>
      <c r="K176" s="34">
        <v>56160</v>
      </c>
      <c r="L176" s="34"/>
      <c r="M176" s="37">
        <v>55582.71</v>
      </c>
      <c r="N176" s="38"/>
    </row>
    <row r="177" spans="2:14">
      <c r="B177" s="32" t="s">
        <v>203</v>
      </c>
      <c r="C177" s="32"/>
      <c r="D177" s="32"/>
      <c r="E177" s="32"/>
      <c r="F177" s="7"/>
      <c r="G177" s="7"/>
      <c r="H177" s="12" t="s">
        <v>204</v>
      </c>
      <c r="I177" s="34">
        <v>122420</v>
      </c>
      <c r="J177" s="34"/>
      <c r="K177" s="34">
        <v>122420</v>
      </c>
      <c r="L177" s="34"/>
      <c r="M177" s="37">
        <v>15420</v>
      </c>
      <c r="N177" s="38"/>
    </row>
    <row r="178" spans="2:14">
      <c r="B178" s="21" t="s">
        <v>205</v>
      </c>
      <c r="C178" s="21"/>
      <c r="D178" s="21"/>
      <c r="E178" s="21"/>
      <c r="F178" s="8"/>
      <c r="G178" s="8"/>
      <c r="H178" s="12" t="s">
        <v>206</v>
      </c>
      <c r="I178" s="34">
        <v>73300</v>
      </c>
      <c r="J178" s="34"/>
      <c r="K178" s="34">
        <v>73300</v>
      </c>
      <c r="L178" s="34"/>
      <c r="M178" s="37">
        <v>52479</v>
      </c>
      <c r="N178" s="38"/>
    </row>
    <row r="179" spans="2:14" ht="12.75" customHeight="1">
      <c r="B179" s="32" t="s">
        <v>207</v>
      </c>
      <c r="C179" s="32"/>
      <c r="D179" s="32"/>
      <c r="E179" s="32"/>
      <c r="F179" s="8"/>
      <c r="G179" s="8"/>
      <c r="H179" s="12" t="s">
        <v>208</v>
      </c>
      <c r="I179" s="34">
        <v>73300</v>
      </c>
      <c r="J179" s="34"/>
      <c r="K179" s="34">
        <v>73300</v>
      </c>
      <c r="L179" s="34"/>
      <c r="M179" s="37">
        <v>52479</v>
      </c>
      <c r="N179" s="38"/>
    </row>
    <row r="180" spans="2:14" ht="25.5">
      <c r="B180" s="32" t="s">
        <v>209</v>
      </c>
      <c r="C180" s="32"/>
      <c r="D180" s="32"/>
      <c r="E180" s="32"/>
      <c r="F180" s="8"/>
      <c r="G180" s="8"/>
      <c r="H180" s="12" t="s">
        <v>210</v>
      </c>
      <c r="I180" s="34">
        <v>73300</v>
      </c>
      <c r="J180" s="34"/>
      <c r="K180" s="34">
        <v>73300</v>
      </c>
      <c r="L180" s="34"/>
      <c r="M180" s="37">
        <v>52479</v>
      </c>
      <c r="N180" s="38"/>
    </row>
    <row r="181" spans="2:14">
      <c r="B181" s="21" t="s">
        <v>211</v>
      </c>
      <c r="C181" s="21"/>
      <c r="D181" s="21"/>
      <c r="E181" s="21"/>
      <c r="F181" s="7"/>
      <c r="G181" s="7"/>
      <c r="H181" s="12" t="s">
        <v>212</v>
      </c>
      <c r="I181" s="34">
        <v>119800</v>
      </c>
      <c r="J181" s="34"/>
      <c r="K181" s="34">
        <v>119800</v>
      </c>
      <c r="L181" s="34"/>
      <c r="M181" s="37">
        <v>88609.553400000004</v>
      </c>
      <c r="N181" s="38"/>
    </row>
    <row r="182" spans="2:14">
      <c r="B182" s="21" t="s">
        <v>213</v>
      </c>
      <c r="C182" s="21"/>
      <c r="D182" s="21"/>
      <c r="E182" s="21"/>
      <c r="F182" s="7"/>
      <c r="G182" s="7"/>
      <c r="H182" s="12" t="s">
        <v>214</v>
      </c>
      <c r="I182" s="34">
        <v>0</v>
      </c>
      <c r="J182" s="34"/>
      <c r="K182" s="34">
        <v>0</v>
      </c>
      <c r="L182" s="34"/>
      <c r="M182" s="37">
        <v>0</v>
      </c>
      <c r="N182" s="38"/>
    </row>
    <row r="183" spans="2:14">
      <c r="B183" s="32" t="s">
        <v>215</v>
      </c>
      <c r="C183" s="32"/>
      <c r="D183" s="32"/>
      <c r="E183" s="32"/>
      <c r="F183" s="8"/>
      <c r="G183" s="8"/>
      <c r="H183" s="12" t="s">
        <v>129</v>
      </c>
      <c r="I183" s="34">
        <v>0</v>
      </c>
      <c r="J183" s="34"/>
      <c r="K183" s="34">
        <v>0</v>
      </c>
      <c r="L183" s="34"/>
      <c r="M183" s="37">
        <v>0</v>
      </c>
      <c r="N183" s="38"/>
    </row>
    <row r="184" spans="2:14" ht="12.75" customHeight="1">
      <c r="B184" s="32" t="s">
        <v>216</v>
      </c>
      <c r="C184" s="32"/>
      <c r="D184" s="32"/>
      <c r="E184" s="32"/>
      <c r="F184" s="8"/>
      <c r="G184" s="8"/>
      <c r="H184" s="12" t="s">
        <v>130</v>
      </c>
      <c r="I184" s="34">
        <v>0</v>
      </c>
      <c r="J184" s="34"/>
      <c r="K184" s="34">
        <v>0</v>
      </c>
      <c r="L184" s="34"/>
      <c r="M184" s="37">
        <v>0</v>
      </c>
      <c r="N184" s="38"/>
    </row>
    <row r="185" spans="2:14">
      <c r="B185" s="21" t="s">
        <v>217</v>
      </c>
      <c r="C185" s="21"/>
      <c r="D185" s="21"/>
      <c r="E185" s="21"/>
      <c r="F185" s="7"/>
      <c r="G185" s="7"/>
      <c r="H185" s="12" t="s">
        <v>131</v>
      </c>
      <c r="I185" s="34">
        <v>119800</v>
      </c>
      <c r="J185" s="34"/>
      <c r="K185" s="34">
        <v>119800</v>
      </c>
      <c r="L185" s="34"/>
      <c r="M185" s="37">
        <v>88609.553400000004</v>
      </c>
      <c r="N185" s="38"/>
    </row>
    <row r="186" spans="2:14">
      <c r="B186" s="32" t="s">
        <v>218</v>
      </c>
      <c r="C186" s="32"/>
      <c r="D186" s="32"/>
      <c r="E186" s="32"/>
      <c r="F186" s="7"/>
      <c r="G186" s="7"/>
      <c r="H186" s="12" t="s">
        <v>132</v>
      </c>
      <c r="I186" s="34">
        <v>119800</v>
      </c>
      <c r="J186" s="34"/>
      <c r="K186" s="34">
        <v>119800</v>
      </c>
      <c r="L186" s="34"/>
      <c r="M186" s="37">
        <v>88609.553400000004</v>
      </c>
      <c r="N186" s="38"/>
    </row>
    <row r="187" spans="2:14" ht="25.5">
      <c r="B187" s="32" t="s">
        <v>219</v>
      </c>
      <c r="C187" s="32"/>
      <c r="D187" s="32"/>
      <c r="E187" s="32"/>
      <c r="F187" s="8"/>
      <c r="G187" s="8"/>
      <c r="H187" s="12" t="s">
        <v>133</v>
      </c>
      <c r="I187" s="34">
        <v>119800</v>
      </c>
      <c r="J187" s="34"/>
      <c r="K187" s="34">
        <v>119800</v>
      </c>
      <c r="L187" s="34"/>
      <c r="M187" s="37">
        <v>88609.553400000004</v>
      </c>
      <c r="N187" s="38"/>
    </row>
    <row r="188" spans="2:14">
      <c r="B188" s="21" t="s">
        <v>220</v>
      </c>
      <c r="C188" s="21"/>
      <c r="D188" s="21"/>
      <c r="E188" s="21"/>
      <c r="F188" s="7"/>
      <c r="G188" s="7"/>
      <c r="H188" s="12" t="s">
        <v>139</v>
      </c>
      <c r="I188" s="34">
        <v>2349120</v>
      </c>
      <c r="J188" s="34"/>
      <c r="K188" s="34">
        <v>2349120</v>
      </c>
      <c r="L188" s="34"/>
      <c r="M188" s="37">
        <v>2038620.797</v>
      </c>
      <c r="N188" s="38"/>
    </row>
    <row r="189" spans="2:14">
      <c r="B189" s="21" t="s">
        <v>140</v>
      </c>
      <c r="C189" s="21"/>
      <c r="D189" s="21"/>
      <c r="E189" s="21"/>
      <c r="F189" s="8"/>
      <c r="G189" s="8"/>
      <c r="H189" s="12" t="s">
        <v>141</v>
      </c>
      <c r="I189" s="34">
        <v>953990</v>
      </c>
      <c r="J189" s="34"/>
      <c r="K189" s="34">
        <v>953990</v>
      </c>
      <c r="L189" s="34"/>
      <c r="M189" s="37">
        <v>840661.44270000001</v>
      </c>
      <c r="N189" s="38"/>
    </row>
    <row r="190" spans="2:14">
      <c r="B190" s="21" t="s">
        <v>142</v>
      </c>
      <c r="C190" s="21"/>
      <c r="D190" s="21"/>
      <c r="E190" s="21"/>
      <c r="F190" s="7"/>
      <c r="G190" s="7"/>
      <c r="H190" s="12" t="s">
        <v>143</v>
      </c>
      <c r="I190" s="34">
        <v>834770</v>
      </c>
      <c r="J190" s="34"/>
      <c r="K190" s="34">
        <v>834770</v>
      </c>
      <c r="L190" s="34"/>
      <c r="M190" s="37">
        <v>732897.42740000004</v>
      </c>
      <c r="N190" s="38"/>
    </row>
    <row r="191" spans="2:14">
      <c r="B191" s="32" t="s">
        <v>144</v>
      </c>
      <c r="C191" s="32"/>
      <c r="D191" s="32"/>
      <c r="E191" s="32"/>
      <c r="F191" s="7"/>
      <c r="G191" s="7"/>
      <c r="H191" s="12" t="s">
        <v>145</v>
      </c>
      <c r="I191" s="34">
        <v>834770</v>
      </c>
      <c r="J191" s="34"/>
      <c r="K191" s="34">
        <v>834770</v>
      </c>
      <c r="L191" s="34"/>
      <c r="M191" s="37">
        <v>732897.42740000004</v>
      </c>
      <c r="N191" s="38"/>
    </row>
    <row r="192" spans="2:14" ht="25.5">
      <c r="B192" s="32" t="s">
        <v>146</v>
      </c>
      <c r="C192" s="32"/>
      <c r="D192" s="32"/>
      <c r="E192" s="32"/>
      <c r="F192" s="7"/>
      <c r="G192" s="7"/>
      <c r="H192" s="12" t="s">
        <v>147</v>
      </c>
      <c r="I192" s="34">
        <v>834770</v>
      </c>
      <c r="J192" s="34"/>
      <c r="K192" s="34">
        <v>834770</v>
      </c>
      <c r="L192" s="34"/>
      <c r="M192" s="37">
        <v>732897.42740000004</v>
      </c>
      <c r="N192" s="38"/>
    </row>
    <row r="193" spans="2:14">
      <c r="B193" s="21" t="s">
        <v>148</v>
      </c>
      <c r="C193" s="21"/>
      <c r="D193" s="21"/>
      <c r="E193" s="21"/>
      <c r="F193" s="8"/>
      <c r="G193" s="8"/>
      <c r="H193" s="12" t="s">
        <v>149</v>
      </c>
      <c r="I193" s="34">
        <v>119220</v>
      </c>
      <c r="J193" s="34"/>
      <c r="K193" s="34">
        <v>119220</v>
      </c>
      <c r="L193" s="34"/>
      <c r="M193" s="37">
        <v>107764.0153</v>
      </c>
      <c r="N193" s="38"/>
    </row>
    <row r="194" spans="2:14">
      <c r="B194" s="32" t="s">
        <v>148</v>
      </c>
      <c r="C194" s="32"/>
      <c r="D194" s="32"/>
      <c r="E194" s="32"/>
      <c r="F194" s="7"/>
      <c r="G194" s="7"/>
      <c r="H194" s="12" t="s">
        <v>150</v>
      </c>
      <c r="I194" s="34">
        <v>119220</v>
      </c>
      <c r="J194" s="34"/>
      <c r="K194" s="34">
        <v>119220</v>
      </c>
      <c r="L194" s="34"/>
      <c r="M194" s="37">
        <v>107764.0153</v>
      </c>
      <c r="N194" s="38"/>
    </row>
    <row r="195" spans="2:14">
      <c r="B195" s="21" t="s">
        <v>151</v>
      </c>
      <c r="C195" s="21"/>
      <c r="D195" s="21"/>
      <c r="E195" s="21"/>
      <c r="F195" s="7"/>
      <c r="G195" s="7"/>
      <c r="H195" s="12" t="s">
        <v>152</v>
      </c>
      <c r="I195" s="34">
        <v>0</v>
      </c>
      <c r="J195" s="34"/>
      <c r="K195" s="34">
        <v>0</v>
      </c>
      <c r="L195" s="34"/>
      <c r="M195" s="37">
        <v>0</v>
      </c>
      <c r="N195" s="38"/>
    </row>
    <row r="196" spans="2:14">
      <c r="B196" s="21" t="s">
        <v>153</v>
      </c>
      <c r="C196" s="21"/>
      <c r="D196" s="21"/>
      <c r="E196" s="21"/>
      <c r="F196" s="7"/>
      <c r="G196" s="7"/>
      <c r="H196" s="12" t="s">
        <v>154</v>
      </c>
      <c r="I196" s="34">
        <v>1110450</v>
      </c>
      <c r="J196" s="34"/>
      <c r="K196" s="34">
        <v>1110450</v>
      </c>
      <c r="L196" s="34"/>
      <c r="M196" s="37">
        <v>1042049.3809</v>
      </c>
      <c r="N196" s="38"/>
    </row>
    <row r="197" spans="2:14">
      <c r="B197" s="21" t="s">
        <v>155</v>
      </c>
      <c r="C197" s="21"/>
      <c r="D197" s="21"/>
      <c r="E197" s="21"/>
      <c r="F197" s="7"/>
      <c r="G197" s="7"/>
      <c r="H197" s="12" t="s">
        <v>156</v>
      </c>
      <c r="I197" s="34">
        <v>710800</v>
      </c>
      <c r="J197" s="34"/>
      <c r="K197" s="34">
        <v>710800</v>
      </c>
      <c r="L197" s="34"/>
      <c r="M197" s="37">
        <v>695978.87089999998</v>
      </c>
      <c r="N197" s="38"/>
    </row>
    <row r="198" spans="2:14">
      <c r="B198" s="32" t="s">
        <v>157</v>
      </c>
      <c r="C198" s="32"/>
      <c r="D198" s="32"/>
      <c r="E198" s="32"/>
      <c r="F198" s="8"/>
      <c r="G198" s="8"/>
      <c r="H198" s="12" t="s">
        <v>158</v>
      </c>
      <c r="I198" s="34">
        <v>305735</v>
      </c>
      <c r="J198" s="34"/>
      <c r="K198" s="34">
        <v>305735</v>
      </c>
      <c r="L198" s="34"/>
      <c r="M198" s="37">
        <v>304514.12</v>
      </c>
      <c r="N198" s="38"/>
    </row>
    <row r="199" spans="2:14" ht="25.5">
      <c r="B199" s="32" t="s">
        <v>159</v>
      </c>
      <c r="C199" s="32"/>
      <c r="D199" s="32"/>
      <c r="E199" s="32"/>
      <c r="F199" s="8"/>
      <c r="G199" s="8"/>
      <c r="H199" s="12" t="s">
        <v>160</v>
      </c>
      <c r="I199" s="34">
        <v>117346</v>
      </c>
      <c r="J199" s="34"/>
      <c r="K199" s="34">
        <v>117346</v>
      </c>
      <c r="L199" s="34"/>
      <c r="M199" s="37">
        <v>117276.6</v>
      </c>
      <c r="N199" s="38"/>
    </row>
    <row r="200" spans="2:14" ht="25.5">
      <c r="B200" s="32" t="s">
        <v>161</v>
      </c>
      <c r="C200" s="32"/>
      <c r="D200" s="32"/>
      <c r="E200" s="32"/>
      <c r="F200" s="8"/>
      <c r="G200" s="8"/>
      <c r="H200" s="12" t="s">
        <v>162</v>
      </c>
      <c r="I200" s="34">
        <v>188389</v>
      </c>
      <c r="J200" s="34"/>
      <c r="K200" s="34">
        <v>188389</v>
      </c>
      <c r="L200" s="34"/>
      <c r="M200" s="37">
        <v>187237.52</v>
      </c>
      <c r="N200" s="38"/>
    </row>
    <row r="201" spans="2:14">
      <c r="B201" s="32" t="s">
        <v>163</v>
      </c>
      <c r="C201" s="32"/>
      <c r="D201" s="32"/>
      <c r="E201" s="32"/>
      <c r="F201" s="8"/>
      <c r="G201" s="8"/>
      <c r="H201" s="12" t="s">
        <v>164</v>
      </c>
      <c r="I201" s="34">
        <v>396065</v>
      </c>
      <c r="J201" s="34"/>
      <c r="K201" s="34">
        <v>396065</v>
      </c>
      <c r="L201" s="34"/>
      <c r="M201" s="37">
        <v>384614.6923</v>
      </c>
      <c r="N201" s="38"/>
    </row>
    <row r="202" spans="2:14" ht="25.5">
      <c r="B202" s="32" t="s">
        <v>165</v>
      </c>
      <c r="C202" s="32"/>
      <c r="D202" s="32"/>
      <c r="E202" s="32"/>
      <c r="F202" s="7"/>
      <c r="G202" s="7"/>
      <c r="H202" s="12" t="s">
        <v>166</v>
      </c>
      <c r="I202" s="34">
        <v>396065</v>
      </c>
      <c r="J202" s="34"/>
      <c r="K202" s="34">
        <v>396065</v>
      </c>
      <c r="L202" s="34"/>
      <c r="M202" s="37">
        <v>384614.6923</v>
      </c>
      <c r="N202" s="38"/>
    </row>
    <row r="203" spans="2:14">
      <c r="B203" s="32" t="s">
        <v>167</v>
      </c>
      <c r="C203" s="32"/>
      <c r="D203" s="32"/>
      <c r="E203" s="32"/>
      <c r="F203" s="8"/>
      <c r="G203" s="8"/>
      <c r="H203" s="12" t="s">
        <v>168</v>
      </c>
      <c r="I203" s="34">
        <v>9000</v>
      </c>
      <c r="J203" s="34"/>
      <c r="K203" s="34">
        <v>9000</v>
      </c>
      <c r="L203" s="34"/>
      <c r="M203" s="37">
        <v>6850.0586000000003</v>
      </c>
      <c r="N203" s="38"/>
    </row>
    <row r="204" spans="2:14">
      <c r="B204" s="21" t="s">
        <v>169</v>
      </c>
      <c r="C204" s="21"/>
      <c r="D204" s="21"/>
      <c r="E204" s="21"/>
      <c r="F204" s="7"/>
      <c r="G204" s="7"/>
      <c r="H204" s="12" t="s">
        <v>170</v>
      </c>
      <c r="I204" s="34">
        <v>55650</v>
      </c>
      <c r="J204" s="34"/>
      <c r="K204" s="34">
        <v>55650</v>
      </c>
      <c r="L204" s="34"/>
      <c r="M204" s="37">
        <v>51798.51</v>
      </c>
      <c r="N204" s="38"/>
    </row>
    <row r="205" spans="2:14">
      <c r="B205" s="32" t="s">
        <v>171</v>
      </c>
      <c r="C205" s="32"/>
      <c r="D205" s="32"/>
      <c r="E205" s="32"/>
      <c r="F205" s="8"/>
      <c r="G205" s="8"/>
      <c r="H205" s="12" t="s">
        <v>172</v>
      </c>
      <c r="I205" s="34">
        <v>34000</v>
      </c>
      <c r="J205" s="34"/>
      <c r="K205" s="34">
        <v>34000</v>
      </c>
      <c r="L205" s="34"/>
      <c r="M205" s="37">
        <v>30871</v>
      </c>
      <c r="N205" s="38"/>
    </row>
    <row r="206" spans="2:14" ht="25.5">
      <c r="B206" s="32" t="s">
        <v>173</v>
      </c>
      <c r="C206" s="32"/>
      <c r="D206" s="32"/>
      <c r="E206" s="32"/>
      <c r="F206" s="8"/>
      <c r="G206" s="8"/>
      <c r="H206" s="12" t="s">
        <v>174</v>
      </c>
      <c r="I206" s="34">
        <v>34000</v>
      </c>
      <c r="J206" s="34"/>
      <c r="K206" s="34">
        <v>34000</v>
      </c>
      <c r="L206" s="34"/>
      <c r="M206" s="37">
        <v>30871</v>
      </c>
      <c r="N206" s="38"/>
    </row>
    <row r="207" spans="2:14">
      <c r="B207" s="32" t="s">
        <v>177</v>
      </c>
      <c r="C207" s="32"/>
      <c r="D207" s="32"/>
      <c r="E207" s="32"/>
      <c r="F207" s="8"/>
      <c r="G207" s="8"/>
      <c r="H207" s="12" t="s">
        <v>178</v>
      </c>
      <c r="I207" s="34">
        <v>21650</v>
      </c>
      <c r="J207" s="34"/>
      <c r="K207" s="34">
        <v>21650</v>
      </c>
      <c r="L207" s="34"/>
      <c r="M207" s="37">
        <v>20927.509999999998</v>
      </c>
      <c r="N207" s="38"/>
    </row>
    <row r="208" spans="2:14" ht="25.5">
      <c r="B208" s="32" t="s">
        <v>179</v>
      </c>
      <c r="C208" s="32"/>
      <c r="D208" s="32"/>
      <c r="E208" s="32"/>
      <c r="F208" s="8"/>
      <c r="G208" s="8"/>
      <c r="H208" s="12" t="s">
        <v>180</v>
      </c>
      <c r="I208" s="34">
        <v>21650</v>
      </c>
      <c r="J208" s="34"/>
      <c r="K208" s="34">
        <v>21650</v>
      </c>
      <c r="L208" s="34"/>
      <c r="M208" s="37">
        <v>20927.509999999998</v>
      </c>
      <c r="N208" s="38"/>
    </row>
    <row r="209" spans="2:14">
      <c r="B209" s="21" t="s">
        <v>183</v>
      </c>
      <c r="C209" s="21"/>
      <c r="D209" s="21"/>
      <c r="E209" s="21"/>
      <c r="F209" s="8"/>
      <c r="G209" s="8"/>
      <c r="H209" s="12" t="s">
        <v>184</v>
      </c>
      <c r="I209" s="34">
        <v>344000</v>
      </c>
      <c r="J209" s="34"/>
      <c r="K209" s="34">
        <v>344000</v>
      </c>
      <c r="L209" s="34"/>
      <c r="M209" s="37">
        <v>294272</v>
      </c>
      <c r="N209" s="38"/>
    </row>
    <row r="210" spans="2:14" ht="12.75" customHeight="1">
      <c r="B210" s="32" t="s">
        <v>185</v>
      </c>
      <c r="C210" s="32"/>
      <c r="D210" s="32"/>
      <c r="E210" s="32"/>
      <c r="F210" s="8"/>
      <c r="G210" s="8"/>
      <c r="H210" s="12" t="s">
        <v>186</v>
      </c>
      <c r="I210" s="34">
        <v>295500</v>
      </c>
      <c r="J210" s="34"/>
      <c r="K210" s="34">
        <v>295500</v>
      </c>
      <c r="L210" s="34"/>
      <c r="M210" s="37">
        <v>269596</v>
      </c>
      <c r="N210" s="38"/>
    </row>
    <row r="211" spans="2:14" ht="25.5">
      <c r="B211" s="32" t="s">
        <v>187</v>
      </c>
      <c r="C211" s="32"/>
      <c r="D211" s="32"/>
      <c r="E211" s="32"/>
      <c r="F211" s="8"/>
      <c r="G211" s="8"/>
      <c r="H211" s="12" t="s">
        <v>188</v>
      </c>
      <c r="I211" s="34">
        <v>295500</v>
      </c>
      <c r="J211" s="34"/>
      <c r="K211" s="34">
        <v>295500</v>
      </c>
      <c r="L211" s="34"/>
      <c r="M211" s="37">
        <v>269596</v>
      </c>
      <c r="N211" s="38"/>
    </row>
    <row r="212" spans="2:14">
      <c r="B212" s="32" t="s">
        <v>189</v>
      </c>
      <c r="C212" s="32"/>
      <c r="D212" s="32"/>
      <c r="E212" s="32"/>
      <c r="F212" s="7"/>
      <c r="G212" s="7"/>
      <c r="H212" s="12" t="s">
        <v>190</v>
      </c>
      <c r="I212" s="34">
        <v>46200</v>
      </c>
      <c r="J212" s="34"/>
      <c r="K212" s="34">
        <v>46200</v>
      </c>
      <c r="L212" s="34"/>
      <c r="M212" s="37">
        <v>22376</v>
      </c>
      <c r="N212" s="38"/>
    </row>
    <row r="213" spans="2:14" ht="12.75" customHeight="1">
      <c r="B213" s="32" t="s">
        <v>191</v>
      </c>
      <c r="C213" s="32"/>
      <c r="D213" s="32"/>
      <c r="E213" s="32"/>
      <c r="F213" s="8"/>
      <c r="G213" s="8"/>
      <c r="H213" s="12" t="s">
        <v>192</v>
      </c>
      <c r="I213" s="34">
        <v>46200</v>
      </c>
      <c r="J213" s="34"/>
      <c r="K213" s="34">
        <v>46200</v>
      </c>
      <c r="L213" s="34"/>
      <c r="M213" s="37">
        <v>22376</v>
      </c>
      <c r="N213" s="38"/>
    </row>
    <row r="214" spans="2:14">
      <c r="B214" s="32" t="s">
        <v>193</v>
      </c>
      <c r="C214" s="32"/>
      <c r="D214" s="32"/>
      <c r="E214" s="32"/>
      <c r="F214" s="7"/>
      <c r="G214" s="7"/>
      <c r="H214" s="12" t="s">
        <v>194</v>
      </c>
      <c r="I214" s="34">
        <v>2300</v>
      </c>
      <c r="J214" s="34"/>
      <c r="K214" s="34">
        <v>2300</v>
      </c>
      <c r="L214" s="34"/>
      <c r="M214" s="37">
        <v>2300</v>
      </c>
      <c r="N214" s="38"/>
    </row>
    <row r="215" spans="2:14" ht="25.5">
      <c r="B215" s="32" t="s">
        <v>195</v>
      </c>
      <c r="C215" s="32"/>
      <c r="D215" s="32"/>
      <c r="E215" s="32"/>
      <c r="F215" s="7"/>
      <c r="G215" s="7"/>
      <c r="H215" s="12" t="s">
        <v>196</v>
      </c>
      <c r="I215" s="34">
        <v>2300</v>
      </c>
      <c r="J215" s="34"/>
      <c r="K215" s="34">
        <v>2300</v>
      </c>
      <c r="L215" s="34"/>
      <c r="M215" s="37">
        <v>2300</v>
      </c>
      <c r="N215" s="38"/>
    </row>
    <row r="216" spans="2:14" ht="12.75" customHeight="1">
      <c r="B216" s="21" t="s">
        <v>197</v>
      </c>
      <c r="C216" s="21"/>
      <c r="D216" s="21"/>
      <c r="E216" s="21"/>
      <c r="F216" s="8"/>
      <c r="G216" s="8"/>
      <c r="H216" s="12" t="s">
        <v>198</v>
      </c>
      <c r="I216" s="34">
        <v>251880</v>
      </c>
      <c r="J216" s="34"/>
      <c r="K216" s="34">
        <v>251880</v>
      </c>
      <c r="L216" s="34"/>
      <c r="M216" s="37">
        <v>123481.71</v>
      </c>
      <c r="N216" s="38"/>
    </row>
    <row r="217" spans="2:14">
      <c r="B217" s="21" t="s">
        <v>199</v>
      </c>
      <c r="C217" s="21"/>
      <c r="D217" s="21"/>
      <c r="E217" s="21"/>
      <c r="F217" s="8"/>
      <c r="G217" s="8"/>
      <c r="H217" s="12" t="s">
        <v>200</v>
      </c>
      <c r="I217" s="34">
        <v>178580</v>
      </c>
      <c r="J217" s="34"/>
      <c r="K217" s="34">
        <v>178580</v>
      </c>
      <c r="L217" s="34"/>
      <c r="M217" s="37">
        <v>71002.710000000006</v>
      </c>
      <c r="N217" s="38"/>
    </row>
    <row r="218" spans="2:14" ht="12.75" customHeight="1">
      <c r="B218" s="32" t="s">
        <v>201</v>
      </c>
      <c r="C218" s="32"/>
      <c r="D218" s="32"/>
      <c r="E218" s="32"/>
      <c r="F218" s="7"/>
      <c r="G218" s="7"/>
      <c r="H218" s="12" t="s">
        <v>202</v>
      </c>
      <c r="I218" s="34">
        <v>56160</v>
      </c>
      <c r="J218" s="34"/>
      <c r="K218" s="34">
        <v>56160</v>
      </c>
      <c r="L218" s="34"/>
      <c r="M218" s="37">
        <v>55582.71</v>
      </c>
      <c r="N218" s="38"/>
    </row>
    <row r="219" spans="2:14">
      <c r="B219" s="32" t="s">
        <v>203</v>
      </c>
      <c r="C219" s="32"/>
      <c r="D219" s="32"/>
      <c r="E219" s="32"/>
      <c r="F219" s="7"/>
      <c r="G219" s="7"/>
      <c r="H219" s="12" t="s">
        <v>204</v>
      </c>
      <c r="I219" s="34">
        <v>122420</v>
      </c>
      <c r="J219" s="34"/>
      <c r="K219" s="34">
        <v>122420</v>
      </c>
      <c r="L219" s="34"/>
      <c r="M219" s="37">
        <v>15420</v>
      </c>
      <c r="N219" s="38"/>
    </row>
    <row r="220" spans="2:14">
      <c r="B220" s="21" t="s">
        <v>205</v>
      </c>
      <c r="C220" s="21"/>
      <c r="D220" s="21"/>
      <c r="E220" s="21"/>
      <c r="F220" s="7"/>
      <c r="G220" s="7"/>
      <c r="H220" s="12" t="s">
        <v>206</v>
      </c>
      <c r="I220" s="34">
        <v>73300</v>
      </c>
      <c r="J220" s="34"/>
      <c r="K220" s="34">
        <v>73300</v>
      </c>
      <c r="L220" s="34"/>
      <c r="M220" s="37">
        <v>52479</v>
      </c>
      <c r="N220" s="38"/>
    </row>
    <row r="221" spans="2:14" ht="12.75" customHeight="1">
      <c r="B221" s="32" t="s">
        <v>207</v>
      </c>
      <c r="C221" s="32"/>
      <c r="D221" s="32"/>
      <c r="E221" s="32"/>
      <c r="F221" s="7"/>
      <c r="G221" s="7"/>
      <c r="H221" s="12" t="s">
        <v>208</v>
      </c>
      <c r="I221" s="34">
        <v>73300</v>
      </c>
      <c r="J221" s="34"/>
      <c r="K221" s="34">
        <v>73300</v>
      </c>
      <c r="L221" s="34"/>
      <c r="M221" s="37">
        <v>52479</v>
      </c>
      <c r="N221" s="38"/>
    </row>
    <row r="222" spans="2:14" ht="25.5">
      <c r="B222" s="32" t="s">
        <v>209</v>
      </c>
      <c r="C222" s="32"/>
      <c r="D222" s="32"/>
      <c r="E222" s="32"/>
      <c r="F222" s="7"/>
      <c r="G222" s="7"/>
      <c r="H222" s="12" t="s">
        <v>210</v>
      </c>
      <c r="I222" s="34">
        <v>73300</v>
      </c>
      <c r="J222" s="34"/>
      <c r="K222" s="34">
        <v>73300</v>
      </c>
      <c r="L222" s="34"/>
      <c r="M222" s="37">
        <v>52479</v>
      </c>
      <c r="N222" s="38"/>
    </row>
    <row r="223" spans="2:14">
      <c r="B223" s="21" t="s">
        <v>211</v>
      </c>
      <c r="C223" s="21"/>
      <c r="D223" s="21"/>
      <c r="E223" s="21"/>
      <c r="F223" s="7"/>
      <c r="G223" s="7"/>
      <c r="H223" s="12" t="s">
        <v>212</v>
      </c>
      <c r="I223" s="34">
        <v>32800</v>
      </c>
      <c r="J223" s="34"/>
      <c r="K223" s="34">
        <v>32800</v>
      </c>
      <c r="L223" s="34"/>
      <c r="M223" s="37">
        <v>32428.2634</v>
      </c>
      <c r="N223" s="38"/>
    </row>
    <row r="224" spans="2:14">
      <c r="B224" s="21" t="s">
        <v>213</v>
      </c>
      <c r="C224" s="21"/>
      <c r="D224" s="21"/>
      <c r="E224" s="21"/>
      <c r="F224" s="7"/>
      <c r="G224" s="7"/>
      <c r="H224" s="12" t="s">
        <v>214</v>
      </c>
      <c r="I224" s="34">
        <v>0</v>
      </c>
      <c r="J224" s="34"/>
      <c r="K224" s="34">
        <v>0</v>
      </c>
      <c r="L224" s="34"/>
      <c r="M224" s="37">
        <v>0</v>
      </c>
      <c r="N224" s="38"/>
    </row>
    <row r="225" spans="2:14">
      <c r="B225" s="32" t="s">
        <v>215</v>
      </c>
      <c r="C225" s="32"/>
      <c r="D225" s="32"/>
      <c r="E225" s="32"/>
      <c r="F225" s="7"/>
      <c r="G225" s="7"/>
      <c r="H225" s="12" t="s">
        <v>129</v>
      </c>
      <c r="I225" s="34">
        <v>0</v>
      </c>
      <c r="J225" s="34"/>
      <c r="K225" s="34">
        <v>0</v>
      </c>
      <c r="L225" s="34"/>
      <c r="M225" s="37">
        <v>0</v>
      </c>
      <c r="N225" s="38"/>
    </row>
    <row r="226" spans="2:14" ht="12.75" customHeight="1">
      <c r="B226" s="32" t="s">
        <v>216</v>
      </c>
      <c r="C226" s="32"/>
      <c r="D226" s="32"/>
      <c r="E226" s="32"/>
      <c r="F226" s="7"/>
      <c r="G226" s="7"/>
      <c r="H226" s="12" t="s">
        <v>130</v>
      </c>
      <c r="I226" s="34">
        <v>0</v>
      </c>
      <c r="J226" s="34"/>
      <c r="K226" s="34">
        <v>0</v>
      </c>
      <c r="L226" s="34"/>
      <c r="M226" s="37">
        <v>0</v>
      </c>
      <c r="N226" s="38"/>
    </row>
    <row r="227" spans="2:14">
      <c r="B227" s="21" t="s">
        <v>217</v>
      </c>
      <c r="C227" s="21"/>
      <c r="D227" s="21"/>
      <c r="E227" s="21"/>
      <c r="F227" s="8"/>
      <c r="G227" s="8"/>
      <c r="H227" s="12" t="s">
        <v>131</v>
      </c>
      <c r="I227" s="34">
        <v>32800</v>
      </c>
      <c r="J227" s="34"/>
      <c r="K227" s="34">
        <v>32800</v>
      </c>
      <c r="L227" s="34"/>
      <c r="M227" s="37">
        <v>32428.2634</v>
      </c>
      <c r="N227" s="38"/>
    </row>
    <row r="228" spans="2:14">
      <c r="B228" s="32" t="s">
        <v>218</v>
      </c>
      <c r="C228" s="32"/>
      <c r="D228" s="32"/>
      <c r="E228" s="32"/>
      <c r="F228" s="8"/>
      <c r="G228" s="8"/>
      <c r="H228" s="12" t="s">
        <v>132</v>
      </c>
      <c r="I228" s="34">
        <v>32800</v>
      </c>
      <c r="J228" s="34"/>
      <c r="K228" s="34">
        <v>32800</v>
      </c>
      <c r="L228" s="34"/>
      <c r="M228" s="37">
        <v>32428.2634</v>
      </c>
      <c r="N228" s="38"/>
    </row>
    <row r="229" spans="2:14" ht="25.5">
      <c r="B229" s="32" t="s">
        <v>219</v>
      </c>
      <c r="C229" s="32"/>
      <c r="D229" s="32"/>
      <c r="E229" s="32"/>
      <c r="F229" s="7"/>
      <c r="G229" s="7"/>
      <c r="H229" s="12" t="s">
        <v>133</v>
      </c>
      <c r="I229" s="34">
        <v>32800</v>
      </c>
      <c r="J229" s="34"/>
      <c r="K229" s="34">
        <v>32800</v>
      </c>
      <c r="L229" s="34"/>
      <c r="M229" s="37">
        <v>32428.2634</v>
      </c>
      <c r="N229" s="38"/>
    </row>
    <row r="230" spans="2:14">
      <c r="B230" s="21" t="s">
        <v>221</v>
      </c>
      <c r="C230" s="21"/>
      <c r="D230" s="21"/>
      <c r="E230" s="21"/>
      <c r="F230" s="7"/>
      <c r="G230" s="7"/>
      <c r="H230" s="12" t="s">
        <v>139</v>
      </c>
      <c r="I230" s="34">
        <v>87000</v>
      </c>
      <c r="J230" s="34"/>
      <c r="K230" s="34">
        <v>87000</v>
      </c>
      <c r="L230" s="34"/>
      <c r="M230" s="37">
        <v>56181.29</v>
      </c>
      <c r="N230" s="38"/>
    </row>
    <row r="231" spans="2:14">
      <c r="B231" s="21" t="s">
        <v>140</v>
      </c>
      <c r="C231" s="21"/>
      <c r="D231" s="21"/>
      <c r="E231" s="21"/>
      <c r="F231" s="8"/>
      <c r="G231" s="8"/>
      <c r="H231" s="12" t="s">
        <v>141</v>
      </c>
      <c r="I231" s="34">
        <v>0</v>
      </c>
      <c r="J231" s="34"/>
      <c r="K231" s="34">
        <v>0</v>
      </c>
      <c r="L231" s="34"/>
      <c r="M231" s="37">
        <v>0</v>
      </c>
      <c r="N231" s="38"/>
    </row>
    <row r="232" spans="2:14">
      <c r="B232" s="21" t="s">
        <v>142</v>
      </c>
      <c r="C232" s="21"/>
      <c r="D232" s="21"/>
      <c r="E232" s="21"/>
      <c r="F232" s="7"/>
      <c r="G232" s="7"/>
      <c r="H232" s="12" t="s">
        <v>143</v>
      </c>
      <c r="I232" s="34">
        <v>0</v>
      </c>
      <c r="J232" s="34"/>
      <c r="K232" s="34">
        <v>0</v>
      </c>
      <c r="L232" s="34"/>
      <c r="M232" s="37">
        <v>0</v>
      </c>
      <c r="N232" s="38"/>
    </row>
    <row r="233" spans="2:14">
      <c r="B233" s="32" t="s">
        <v>144</v>
      </c>
      <c r="C233" s="32"/>
      <c r="D233" s="32"/>
      <c r="E233" s="32"/>
      <c r="F233" s="7"/>
      <c r="G233" s="7"/>
      <c r="H233" s="12" t="s">
        <v>145</v>
      </c>
      <c r="I233" s="34">
        <v>0</v>
      </c>
      <c r="J233" s="34"/>
      <c r="K233" s="34">
        <v>0</v>
      </c>
      <c r="L233" s="34"/>
      <c r="M233" s="37">
        <v>0</v>
      </c>
      <c r="N233" s="38"/>
    </row>
    <row r="234" spans="2:14" ht="25.5">
      <c r="B234" s="32" t="s">
        <v>146</v>
      </c>
      <c r="C234" s="32"/>
      <c r="D234" s="32"/>
      <c r="E234" s="32"/>
      <c r="F234" s="7"/>
      <c r="G234" s="7"/>
      <c r="H234" s="12" t="s">
        <v>147</v>
      </c>
      <c r="I234" s="34">
        <v>0</v>
      </c>
      <c r="J234" s="34"/>
      <c r="K234" s="34">
        <v>0</v>
      </c>
      <c r="L234" s="34"/>
      <c r="M234" s="37">
        <v>0</v>
      </c>
      <c r="N234" s="38"/>
    </row>
    <row r="235" spans="2:14">
      <c r="B235" s="21" t="s">
        <v>153</v>
      </c>
      <c r="C235" s="21"/>
      <c r="D235" s="21"/>
      <c r="E235" s="21"/>
      <c r="F235" s="7"/>
      <c r="G235" s="7"/>
      <c r="H235" s="12" t="s">
        <v>154</v>
      </c>
      <c r="I235" s="34">
        <v>0</v>
      </c>
      <c r="J235" s="34"/>
      <c r="K235" s="34">
        <v>0</v>
      </c>
      <c r="L235" s="34"/>
      <c r="M235" s="37">
        <v>0</v>
      </c>
      <c r="N235" s="38"/>
    </row>
    <row r="236" spans="2:14">
      <c r="B236" s="21" t="s">
        <v>155</v>
      </c>
      <c r="C236" s="21"/>
      <c r="D236" s="21"/>
      <c r="E236" s="21"/>
      <c r="F236" s="8"/>
      <c r="G236" s="8"/>
      <c r="H236" s="12" t="s">
        <v>156</v>
      </c>
      <c r="I236" s="34">
        <v>0</v>
      </c>
      <c r="J236" s="34"/>
      <c r="K236" s="34">
        <v>0</v>
      </c>
      <c r="L236" s="34"/>
      <c r="M236" s="37">
        <v>0</v>
      </c>
      <c r="N236" s="38"/>
    </row>
    <row r="237" spans="2:14">
      <c r="B237" s="32" t="s">
        <v>157</v>
      </c>
      <c r="C237" s="32"/>
      <c r="D237" s="32"/>
      <c r="E237" s="32"/>
      <c r="F237" s="8"/>
      <c r="G237" s="8"/>
      <c r="H237" s="12" t="s">
        <v>158</v>
      </c>
      <c r="I237" s="34">
        <v>0</v>
      </c>
      <c r="J237" s="34"/>
      <c r="K237" s="34">
        <v>0</v>
      </c>
      <c r="L237" s="34"/>
      <c r="M237" s="37">
        <v>0</v>
      </c>
      <c r="N237" s="38"/>
    </row>
    <row r="238" spans="2:14" ht="25.5">
      <c r="B238" s="32" t="s">
        <v>159</v>
      </c>
      <c r="C238" s="32"/>
      <c r="D238" s="32"/>
      <c r="E238" s="32"/>
      <c r="F238" s="7"/>
      <c r="G238" s="7"/>
      <c r="H238" s="12" t="s">
        <v>160</v>
      </c>
      <c r="I238" s="34">
        <v>0</v>
      </c>
      <c r="J238" s="34"/>
      <c r="K238" s="34">
        <v>0</v>
      </c>
      <c r="L238" s="34"/>
      <c r="M238" s="37">
        <v>0</v>
      </c>
      <c r="N238" s="38"/>
    </row>
    <row r="239" spans="2:14" ht="25.5">
      <c r="B239" s="32" t="s">
        <v>161</v>
      </c>
      <c r="C239" s="32"/>
      <c r="D239" s="32"/>
      <c r="E239" s="32"/>
      <c r="F239" s="8"/>
      <c r="G239" s="8"/>
      <c r="H239" s="12" t="s">
        <v>162</v>
      </c>
      <c r="I239" s="34">
        <v>0</v>
      </c>
      <c r="J239" s="34"/>
      <c r="K239" s="34">
        <v>0</v>
      </c>
      <c r="L239" s="34"/>
      <c r="M239" s="37">
        <v>0</v>
      </c>
      <c r="N239" s="38"/>
    </row>
    <row r="240" spans="2:14">
      <c r="B240" s="32" t="s">
        <v>163</v>
      </c>
      <c r="C240" s="32"/>
      <c r="D240" s="32"/>
      <c r="E240" s="32"/>
      <c r="F240" s="8"/>
      <c r="G240" s="8"/>
      <c r="H240" s="12" t="s">
        <v>164</v>
      </c>
      <c r="I240" s="34">
        <v>0</v>
      </c>
      <c r="J240" s="34"/>
      <c r="K240" s="34">
        <v>0</v>
      </c>
      <c r="L240" s="34"/>
      <c r="M240" s="37">
        <v>0</v>
      </c>
      <c r="N240" s="38"/>
    </row>
    <row r="241" spans="2:14" ht="25.5">
      <c r="B241" s="32" t="s">
        <v>165</v>
      </c>
      <c r="C241" s="32"/>
      <c r="D241" s="32"/>
      <c r="E241" s="32"/>
      <c r="F241" s="8"/>
      <c r="G241" s="8"/>
      <c r="H241" s="12" t="s">
        <v>166</v>
      </c>
      <c r="I241" s="34">
        <v>0</v>
      </c>
      <c r="J241" s="34"/>
      <c r="K241" s="34">
        <v>0</v>
      </c>
      <c r="L241" s="34"/>
      <c r="M241" s="37">
        <v>0</v>
      </c>
      <c r="N241" s="38"/>
    </row>
    <row r="242" spans="2:14" ht="12.75" customHeight="1">
      <c r="B242" s="21" t="s">
        <v>169</v>
      </c>
      <c r="C242" s="21"/>
      <c r="D242" s="21"/>
      <c r="E242" s="21"/>
      <c r="F242" s="7"/>
      <c r="G242" s="7"/>
      <c r="H242" s="12" t="s">
        <v>170</v>
      </c>
      <c r="I242" s="34">
        <v>0</v>
      </c>
      <c r="J242" s="34"/>
      <c r="K242" s="34">
        <v>0</v>
      </c>
      <c r="L242" s="34"/>
      <c r="M242" s="37">
        <v>0</v>
      </c>
      <c r="N242" s="38"/>
    </row>
    <row r="243" spans="2:14">
      <c r="B243" s="32" t="s">
        <v>171</v>
      </c>
      <c r="C243" s="32"/>
      <c r="D243" s="32"/>
      <c r="E243" s="32"/>
      <c r="F243" s="7"/>
      <c r="G243" s="7"/>
      <c r="H243" s="12" t="s">
        <v>172</v>
      </c>
      <c r="I243" s="34">
        <v>0</v>
      </c>
      <c r="J243" s="34"/>
      <c r="K243" s="34">
        <v>0</v>
      </c>
      <c r="L243" s="34"/>
      <c r="M243" s="37">
        <v>0</v>
      </c>
      <c r="N243" s="38"/>
    </row>
    <row r="244" spans="2:14" ht="25.5">
      <c r="B244" s="32" t="s">
        <v>175</v>
      </c>
      <c r="C244" s="32"/>
      <c r="D244" s="32"/>
      <c r="E244" s="32"/>
      <c r="F244" s="8"/>
      <c r="G244" s="8"/>
      <c r="H244" s="12" t="s">
        <v>176</v>
      </c>
      <c r="I244" s="34">
        <v>0</v>
      </c>
      <c r="J244" s="34"/>
      <c r="K244" s="34">
        <v>0</v>
      </c>
      <c r="L244" s="34"/>
      <c r="M244" s="37">
        <v>0</v>
      </c>
      <c r="N244" s="38"/>
    </row>
    <row r="245" spans="2:14" ht="12.75" customHeight="1">
      <c r="B245" s="32" t="s">
        <v>177</v>
      </c>
      <c r="C245" s="32"/>
      <c r="D245" s="32"/>
      <c r="E245" s="32"/>
      <c r="F245" s="8"/>
      <c r="G245" s="8"/>
      <c r="H245" s="12" t="s">
        <v>178</v>
      </c>
      <c r="I245" s="34">
        <v>0</v>
      </c>
      <c r="J245" s="34"/>
      <c r="K245" s="34">
        <v>0</v>
      </c>
      <c r="L245" s="34"/>
      <c r="M245" s="37">
        <v>0</v>
      </c>
      <c r="N245" s="38"/>
    </row>
    <row r="246" spans="2:14" ht="25.5">
      <c r="B246" s="32" t="s">
        <v>179</v>
      </c>
      <c r="C246" s="32"/>
      <c r="D246" s="32"/>
      <c r="E246" s="32"/>
      <c r="F246" s="7"/>
      <c r="G246" s="7"/>
      <c r="H246" s="12" t="s">
        <v>180</v>
      </c>
      <c r="I246" s="34">
        <v>0</v>
      </c>
      <c r="J246" s="34"/>
      <c r="K246" s="34">
        <v>0</v>
      </c>
      <c r="L246" s="34"/>
      <c r="M246" s="37">
        <v>0</v>
      </c>
      <c r="N246" s="38"/>
    </row>
    <row r="247" spans="2:14">
      <c r="B247" s="32" t="s">
        <v>181</v>
      </c>
      <c r="C247" s="32"/>
      <c r="D247" s="32"/>
      <c r="E247" s="32"/>
      <c r="F247" s="7"/>
      <c r="G247" s="7"/>
      <c r="H247" s="12" t="s">
        <v>182</v>
      </c>
      <c r="I247" s="34">
        <v>0</v>
      </c>
      <c r="J247" s="34"/>
      <c r="K247" s="34">
        <v>0</v>
      </c>
      <c r="L247" s="34"/>
      <c r="M247" s="37">
        <v>0</v>
      </c>
      <c r="N247" s="38"/>
    </row>
    <row r="248" spans="2:14">
      <c r="B248" s="21" t="s">
        <v>197</v>
      </c>
      <c r="C248" s="21"/>
      <c r="D248" s="21"/>
      <c r="E248" s="21"/>
      <c r="F248" s="8"/>
      <c r="G248" s="8"/>
      <c r="H248" s="12" t="s">
        <v>198</v>
      </c>
      <c r="I248" s="34">
        <v>0</v>
      </c>
      <c r="J248" s="34"/>
      <c r="K248" s="34">
        <v>0</v>
      </c>
      <c r="L248" s="34"/>
      <c r="M248" s="37">
        <v>0</v>
      </c>
      <c r="N248" s="38"/>
    </row>
    <row r="249" spans="2:14">
      <c r="B249" s="21" t="s">
        <v>199</v>
      </c>
      <c r="C249" s="21"/>
      <c r="D249" s="21"/>
      <c r="E249" s="21"/>
      <c r="F249" s="7"/>
      <c r="G249" s="7"/>
      <c r="H249" s="12" t="s">
        <v>200</v>
      </c>
      <c r="I249" s="34">
        <v>0</v>
      </c>
      <c r="J249" s="34"/>
      <c r="K249" s="34">
        <v>0</v>
      </c>
      <c r="L249" s="34"/>
      <c r="M249" s="37">
        <v>0</v>
      </c>
      <c r="N249" s="38"/>
    </row>
    <row r="250" spans="2:14" ht="12.75" customHeight="1">
      <c r="B250" s="32" t="s">
        <v>201</v>
      </c>
      <c r="C250" s="32"/>
      <c r="D250" s="32"/>
      <c r="E250" s="32"/>
      <c r="F250" s="8"/>
      <c r="G250" s="8"/>
      <c r="H250" s="12" t="s">
        <v>202</v>
      </c>
      <c r="I250" s="34">
        <v>0</v>
      </c>
      <c r="J250" s="34"/>
      <c r="K250" s="34">
        <v>0</v>
      </c>
      <c r="L250" s="34"/>
      <c r="M250" s="37">
        <v>0</v>
      </c>
      <c r="N250" s="38"/>
    </row>
    <row r="251" spans="2:14">
      <c r="B251" s="21" t="s">
        <v>211</v>
      </c>
      <c r="C251" s="21"/>
      <c r="D251" s="21"/>
      <c r="E251" s="21"/>
      <c r="F251" s="7"/>
      <c r="G251" s="7"/>
      <c r="H251" s="12" t="s">
        <v>212</v>
      </c>
      <c r="I251" s="34">
        <v>87000</v>
      </c>
      <c r="J251" s="34"/>
      <c r="K251" s="34">
        <v>87000</v>
      </c>
      <c r="L251" s="34"/>
      <c r="M251" s="37">
        <v>56181.29</v>
      </c>
      <c r="N251" s="38"/>
    </row>
    <row r="252" spans="2:14">
      <c r="B252" s="21" t="s">
        <v>217</v>
      </c>
      <c r="C252" s="21"/>
      <c r="D252" s="21"/>
      <c r="E252" s="21"/>
      <c r="F252" s="7"/>
      <c r="G252" s="7"/>
      <c r="H252" s="12" t="s">
        <v>131</v>
      </c>
      <c r="I252" s="34">
        <v>87000</v>
      </c>
      <c r="J252" s="34"/>
      <c r="K252" s="34">
        <v>87000</v>
      </c>
      <c r="L252" s="34"/>
      <c r="M252" s="37">
        <v>56181.29</v>
      </c>
      <c r="N252" s="38"/>
    </row>
    <row r="253" spans="2:14">
      <c r="B253" s="32" t="s">
        <v>218</v>
      </c>
      <c r="C253" s="32"/>
      <c r="D253" s="32"/>
      <c r="E253" s="32"/>
      <c r="F253" s="7"/>
      <c r="G253" s="7"/>
      <c r="H253" s="12" t="s">
        <v>132</v>
      </c>
      <c r="I253" s="34">
        <v>87000</v>
      </c>
      <c r="J253" s="34"/>
      <c r="K253" s="34">
        <v>87000</v>
      </c>
      <c r="L253" s="34"/>
      <c r="M253" s="37">
        <v>56181.29</v>
      </c>
      <c r="N253" s="38"/>
    </row>
    <row r="254" spans="2:14" ht="25.5">
      <c r="B254" s="32" t="s">
        <v>219</v>
      </c>
      <c r="C254" s="32"/>
      <c r="D254" s="32"/>
      <c r="E254" s="32"/>
      <c r="F254" s="8"/>
      <c r="G254" s="8"/>
      <c r="H254" s="12" t="s">
        <v>133</v>
      </c>
      <c r="I254" s="34">
        <v>87000</v>
      </c>
      <c r="J254" s="34"/>
      <c r="K254" s="34">
        <v>87000</v>
      </c>
      <c r="L254" s="34"/>
      <c r="M254" s="37">
        <v>56181.29</v>
      </c>
      <c r="N254" s="38"/>
    </row>
    <row r="258" spans="2:14" ht="15.75">
      <c r="B258" s="39" t="s">
        <v>226</v>
      </c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</row>
    <row r="259" spans="2:14" ht="15.75">
      <c r="B259" s="39" t="s">
        <v>227</v>
      </c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</row>
  </sheetData>
  <mergeCells count="983">
    <mergeCell ref="B258:N258"/>
    <mergeCell ref="B259:N259"/>
    <mergeCell ref="B252:E252"/>
    <mergeCell ref="I252:J252"/>
    <mergeCell ref="I253:J253"/>
    <mergeCell ref="I254:J254"/>
    <mergeCell ref="B253:E253"/>
    <mergeCell ref="B254:E254"/>
    <mergeCell ref="K253:L253"/>
    <mergeCell ref="M253:N253"/>
    <mergeCell ref="B247:E247"/>
    <mergeCell ref="B248:E248"/>
    <mergeCell ref="B245:E245"/>
    <mergeCell ref="B246:E246"/>
    <mergeCell ref="B251:E251"/>
    <mergeCell ref="B249:E249"/>
    <mergeCell ref="B250:E250"/>
    <mergeCell ref="B243:E243"/>
    <mergeCell ref="B244:E244"/>
    <mergeCell ref="B241:E241"/>
    <mergeCell ref="B242:E242"/>
    <mergeCell ref="B239:E239"/>
    <mergeCell ref="B240:E240"/>
    <mergeCell ref="B237:E237"/>
    <mergeCell ref="B238:E238"/>
    <mergeCell ref="B235:E235"/>
    <mergeCell ref="B236:E236"/>
    <mergeCell ref="B233:E233"/>
    <mergeCell ref="B234:E234"/>
    <mergeCell ref="B231:E231"/>
    <mergeCell ref="B232:E232"/>
    <mergeCell ref="B229:E229"/>
    <mergeCell ref="B230:E230"/>
    <mergeCell ref="B227:E227"/>
    <mergeCell ref="B228:E228"/>
    <mergeCell ref="B225:E225"/>
    <mergeCell ref="B226:E226"/>
    <mergeCell ref="B223:E223"/>
    <mergeCell ref="B224:E224"/>
    <mergeCell ref="B221:E221"/>
    <mergeCell ref="B222:E222"/>
    <mergeCell ref="B219:E219"/>
    <mergeCell ref="B220:E220"/>
    <mergeCell ref="B217:E217"/>
    <mergeCell ref="B218:E218"/>
    <mergeCell ref="B215:E215"/>
    <mergeCell ref="B216:E216"/>
    <mergeCell ref="B213:E213"/>
    <mergeCell ref="B214:E214"/>
    <mergeCell ref="B211:E211"/>
    <mergeCell ref="B212:E212"/>
    <mergeCell ref="B209:E209"/>
    <mergeCell ref="B210:E210"/>
    <mergeCell ref="B207:E207"/>
    <mergeCell ref="B208:E208"/>
    <mergeCell ref="B205:E205"/>
    <mergeCell ref="B206:E206"/>
    <mergeCell ref="B203:E203"/>
    <mergeCell ref="B204:E204"/>
    <mergeCell ref="B201:E201"/>
    <mergeCell ref="B202:E202"/>
    <mergeCell ref="B199:E199"/>
    <mergeCell ref="B200:E200"/>
    <mergeCell ref="B197:E197"/>
    <mergeCell ref="B198:E198"/>
    <mergeCell ref="B195:E195"/>
    <mergeCell ref="B196:E196"/>
    <mergeCell ref="B193:E193"/>
    <mergeCell ref="B194:E194"/>
    <mergeCell ref="B191:E191"/>
    <mergeCell ref="B192:E192"/>
    <mergeCell ref="B189:E189"/>
    <mergeCell ref="B190:E190"/>
    <mergeCell ref="B187:E187"/>
    <mergeCell ref="B188:E188"/>
    <mergeCell ref="B185:E185"/>
    <mergeCell ref="B186:E186"/>
    <mergeCell ref="B183:E183"/>
    <mergeCell ref="B184:E184"/>
    <mergeCell ref="B181:E181"/>
    <mergeCell ref="B182:E182"/>
    <mergeCell ref="B179:E179"/>
    <mergeCell ref="B180:E180"/>
    <mergeCell ref="B177:E177"/>
    <mergeCell ref="B178:E178"/>
    <mergeCell ref="B175:E175"/>
    <mergeCell ref="B176:E176"/>
    <mergeCell ref="B173:E173"/>
    <mergeCell ref="B174:E174"/>
    <mergeCell ref="B171:E171"/>
    <mergeCell ref="B172:E172"/>
    <mergeCell ref="B169:E169"/>
    <mergeCell ref="B170:E170"/>
    <mergeCell ref="B167:E167"/>
    <mergeCell ref="B168:E168"/>
    <mergeCell ref="B165:E165"/>
    <mergeCell ref="B166:E166"/>
    <mergeCell ref="B163:E163"/>
    <mergeCell ref="B164:E164"/>
    <mergeCell ref="B161:E161"/>
    <mergeCell ref="B162:E162"/>
    <mergeCell ref="B159:E159"/>
    <mergeCell ref="B160:E160"/>
    <mergeCell ref="B157:E157"/>
    <mergeCell ref="B158:E158"/>
    <mergeCell ref="B155:E155"/>
    <mergeCell ref="B156:E156"/>
    <mergeCell ref="B153:E153"/>
    <mergeCell ref="B154:E154"/>
    <mergeCell ref="B151:E151"/>
    <mergeCell ref="B152:E152"/>
    <mergeCell ref="B149:E149"/>
    <mergeCell ref="B150:E150"/>
    <mergeCell ref="B147:E147"/>
    <mergeCell ref="B148:E148"/>
    <mergeCell ref="B145:E145"/>
    <mergeCell ref="B146:E146"/>
    <mergeCell ref="B144:E144"/>
    <mergeCell ref="B143:G143"/>
    <mergeCell ref="B141:G141"/>
    <mergeCell ref="I141:L141"/>
    <mergeCell ref="B139:N139"/>
    <mergeCell ref="B142:G142"/>
    <mergeCell ref="I142:J142"/>
    <mergeCell ref="K143:L143"/>
    <mergeCell ref="M143:N143"/>
    <mergeCell ref="K254:L254"/>
    <mergeCell ref="M254:N254"/>
    <mergeCell ref="K251:L251"/>
    <mergeCell ref="M251:N251"/>
    <mergeCell ref="K252:L252"/>
    <mergeCell ref="M252:N252"/>
    <mergeCell ref="I251:J251"/>
    <mergeCell ref="K249:L249"/>
    <mergeCell ref="M249:N249"/>
    <mergeCell ref="K250:L250"/>
    <mergeCell ref="M250:N250"/>
    <mergeCell ref="I249:J249"/>
    <mergeCell ref="I250:J250"/>
    <mergeCell ref="K247:L247"/>
    <mergeCell ref="M247:N247"/>
    <mergeCell ref="K248:L248"/>
    <mergeCell ref="M248:N248"/>
    <mergeCell ref="I247:J247"/>
    <mergeCell ref="I248:J248"/>
    <mergeCell ref="K245:L245"/>
    <mergeCell ref="M245:N245"/>
    <mergeCell ref="K246:L246"/>
    <mergeCell ref="M246:N246"/>
    <mergeCell ref="I245:J245"/>
    <mergeCell ref="I246:J246"/>
    <mergeCell ref="K243:L243"/>
    <mergeCell ref="M243:N243"/>
    <mergeCell ref="K244:L244"/>
    <mergeCell ref="M244:N244"/>
    <mergeCell ref="I243:J243"/>
    <mergeCell ref="I244:J244"/>
    <mergeCell ref="K241:L241"/>
    <mergeCell ref="M241:N241"/>
    <mergeCell ref="K242:L242"/>
    <mergeCell ref="M242:N242"/>
    <mergeCell ref="I241:J241"/>
    <mergeCell ref="I242:J242"/>
    <mergeCell ref="K239:L239"/>
    <mergeCell ref="M239:N239"/>
    <mergeCell ref="K240:L240"/>
    <mergeCell ref="M240:N240"/>
    <mergeCell ref="I239:J239"/>
    <mergeCell ref="I240:J240"/>
    <mergeCell ref="K237:L237"/>
    <mergeCell ref="M237:N237"/>
    <mergeCell ref="K238:L238"/>
    <mergeCell ref="M238:N238"/>
    <mergeCell ref="I237:J237"/>
    <mergeCell ref="I238:J238"/>
    <mergeCell ref="K235:L235"/>
    <mergeCell ref="M235:N235"/>
    <mergeCell ref="K236:L236"/>
    <mergeCell ref="M236:N236"/>
    <mergeCell ref="I235:J235"/>
    <mergeCell ref="I236:J236"/>
    <mergeCell ref="K233:L233"/>
    <mergeCell ref="M233:N233"/>
    <mergeCell ref="K234:L234"/>
    <mergeCell ref="M234:N234"/>
    <mergeCell ref="I233:J233"/>
    <mergeCell ref="I234:J234"/>
    <mergeCell ref="K231:L231"/>
    <mergeCell ref="M231:N231"/>
    <mergeCell ref="K232:L232"/>
    <mergeCell ref="M232:N232"/>
    <mergeCell ref="I231:J231"/>
    <mergeCell ref="I232:J232"/>
    <mergeCell ref="K229:L229"/>
    <mergeCell ref="M229:N229"/>
    <mergeCell ref="K230:L230"/>
    <mergeCell ref="M230:N230"/>
    <mergeCell ref="I229:J229"/>
    <mergeCell ref="I230:J230"/>
    <mergeCell ref="K227:L227"/>
    <mergeCell ref="M227:N227"/>
    <mergeCell ref="K228:L228"/>
    <mergeCell ref="M228:N228"/>
    <mergeCell ref="I227:J227"/>
    <mergeCell ref="I228:J228"/>
    <mergeCell ref="K225:L225"/>
    <mergeCell ref="M225:N225"/>
    <mergeCell ref="K226:L226"/>
    <mergeCell ref="M226:N226"/>
    <mergeCell ref="I225:J225"/>
    <mergeCell ref="I226:J226"/>
    <mergeCell ref="K223:L223"/>
    <mergeCell ref="M223:N223"/>
    <mergeCell ref="K224:L224"/>
    <mergeCell ref="M224:N224"/>
    <mergeCell ref="I223:J223"/>
    <mergeCell ref="I224:J224"/>
    <mergeCell ref="K221:L221"/>
    <mergeCell ref="M221:N221"/>
    <mergeCell ref="K222:L222"/>
    <mergeCell ref="M222:N222"/>
    <mergeCell ref="I221:J221"/>
    <mergeCell ref="I222:J222"/>
    <mergeCell ref="K219:L219"/>
    <mergeCell ref="M219:N219"/>
    <mergeCell ref="K220:L220"/>
    <mergeCell ref="M220:N220"/>
    <mergeCell ref="I219:J219"/>
    <mergeCell ref="I220:J220"/>
    <mergeCell ref="K217:L217"/>
    <mergeCell ref="M217:N217"/>
    <mergeCell ref="K218:L218"/>
    <mergeCell ref="M218:N218"/>
    <mergeCell ref="I217:J217"/>
    <mergeCell ref="I218:J218"/>
    <mergeCell ref="K215:L215"/>
    <mergeCell ref="M215:N215"/>
    <mergeCell ref="K216:L216"/>
    <mergeCell ref="M216:N216"/>
    <mergeCell ref="I215:J215"/>
    <mergeCell ref="I216:J216"/>
    <mergeCell ref="K213:L213"/>
    <mergeCell ref="M213:N213"/>
    <mergeCell ref="K214:L214"/>
    <mergeCell ref="M214:N214"/>
    <mergeCell ref="I213:J213"/>
    <mergeCell ref="I214:J214"/>
    <mergeCell ref="K211:L211"/>
    <mergeCell ref="M211:N211"/>
    <mergeCell ref="K212:L212"/>
    <mergeCell ref="M212:N212"/>
    <mergeCell ref="I211:J211"/>
    <mergeCell ref="I212:J212"/>
    <mergeCell ref="K209:L209"/>
    <mergeCell ref="M209:N209"/>
    <mergeCell ref="K210:L210"/>
    <mergeCell ref="M210:N210"/>
    <mergeCell ref="I209:J209"/>
    <mergeCell ref="I210:J210"/>
    <mergeCell ref="K207:L207"/>
    <mergeCell ref="M207:N207"/>
    <mergeCell ref="K208:L208"/>
    <mergeCell ref="M208:N208"/>
    <mergeCell ref="I207:J207"/>
    <mergeCell ref="I208:J208"/>
    <mergeCell ref="K205:L205"/>
    <mergeCell ref="M205:N205"/>
    <mergeCell ref="K206:L206"/>
    <mergeCell ref="M206:N206"/>
    <mergeCell ref="I205:J205"/>
    <mergeCell ref="I206:J206"/>
    <mergeCell ref="K203:L203"/>
    <mergeCell ref="M203:N203"/>
    <mergeCell ref="K204:L204"/>
    <mergeCell ref="M204:N204"/>
    <mergeCell ref="I203:J203"/>
    <mergeCell ref="I204:J204"/>
    <mergeCell ref="K201:L201"/>
    <mergeCell ref="M201:N201"/>
    <mergeCell ref="K202:L202"/>
    <mergeCell ref="M202:N202"/>
    <mergeCell ref="I201:J201"/>
    <mergeCell ref="I202:J202"/>
    <mergeCell ref="K199:L199"/>
    <mergeCell ref="M199:N199"/>
    <mergeCell ref="K200:L200"/>
    <mergeCell ref="M200:N200"/>
    <mergeCell ref="I199:J199"/>
    <mergeCell ref="I200:J200"/>
    <mergeCell ref="K197:L197"/>
    <mergeCell ref="M197:N197"/>
    <mergeCell ref="K198:L198"/>
    <mergeCell ref="M198:N198"/>
    <mergeCell ref="I197:J197"/>
    <mergeCell ref="I198:J198"/>
    <mergeCell ref="K195:L195"/>
    <mergeCell ref="M195:N195"/>
    <mergeCell ref="K196:L196"/>
    <mergeCell ref="M196:N196"/>
    <mergeCell ref="I195:J195"/>
    <mergeCell ref="I196:J196"/>
    <mergeCell ref="K193:L193"/>
    <mergeCell ref="M193:N193"/>
    <mergeCell ref="K194:L194"/>
    <mergeCell ref="M194:N194"/>
    <mergeCell ref="I193:J193"/>
    <mergeCell ref="I194:J194"/>
    <mergeCell ref="K191:L191"/>
    <mergeCell ref="M191:N191"/>
    <mergeCell ref="K192:L192"/>
    <mergeCell ref="M192:N192"/>
    <mergeCell ref="I191:J191"/>
    <mergeCell ref="I192:J192"/>
    <mergeCell ref="K189:L189"/>
    <mergeCell ref="M189:N189"/>
    <mergeCell ref="K190:L190"/>
    <mergeCell ref="M190:N190"/>
    <mergeCell ref="I189:J189"/>
    <mergeCell ref="I190:J190"/>
    <mergeCell ref="K187:L187"/>
    <mergeCell ref="M187:N187"/>
    <mergeCell ref="K188:L188"/>
    <mergeCell ref="M188:N188"/>
    <mergeCell ref="I187:J187"/>
    <mergeCell ref="I188:J188"/>
    <mergeCell ref="K185:L185"/>
    <mergeCell ref="M185:N185"/>
    <mergeCell ref="K186:L186"/>
    <mergeCell ref="M186:N186"/>
    <mergeCell ref="I185:J185"/>
    <mergeCell ref="I186:J186"/>
    <mergeCell ref="K183:L183"/>
    <mergeCell ref="M183:N183"/>
    <mergeCell ref="K184:L184"/>
    <mergeCell ref="M184:N184"/>
    <mergeCell ref="I183:J183"/>
    <mergeCell ref="I184:J184"/>
    <mergeCell ref="K181:L181"/>
    <mergeCell ref="M181:N181"/>
    <mergeCell ref="K182:L182"/>
    <mergeCell ref="M182:N182"/>
    <mergeCell ref="I181:J181"/>
    <mergeCell ref="I182:J182"/>
    <mergeCell ref="K179:L179"/>
    <mergeCell ref="M179:N179"/>
    <mergeCell ref="K180:L180"/>
    <mergeCell ref="M180:N180"/>
    <mergeCell ref="I179:J179"/>
    <mergeCell ref="I180:J180"/>
    <mergeCell ref="K177:L177"/>
    <mergeCell ref="M177:N177"/>
    <mergeCell ref="K178:L178"/>
    <mergeCell ref="M178:N178"/>
    <mergeCell ref="I177:J177"/>
    <mergeCell ref="I178:J178"/>
    <mergeCell ref="K175:L175"/>
    <mergeCell ref="M175:N175"/>
    <mergeCell ref="K176:L176"/>
    <mergeCell ref="M176:N176"/>
    <mergeCell ref="I175:J175"/>
    <mergeCell ref="I176:J176"/>
    <mergeCell ref="K173:L173"/>
    <mergeCell ref="M173:N173"/>
    <mergeCell ref="K174:L174"/>
    <mergeCell ref="M174:N174"/>
    <mergeCell ref="I173:J173"/>
    <mergeCell ref="I174:J174"/>
    <mergeCell ref="K171:L171"/>
    <mergeCell ref="M171:N171"/>
    <mergeCell ref="K172:L172"/>
    <mergeCell ref="M172:N172"/>
    <mergeCell ref="I171:J171"/>
    <mergeCell ref="I172:J172"/>
    <mergeCell ref="K169:L169"/>
    <mergeCell ref="M169:N169"/>
    <mergeCell ref="K170:L170"/>
    <mergeCell ref="M170:N170"/>
    <mergeCell ref="I169:J169"/>
    <mergeCell ref="I170:J170"/>
    <mergeCell ref="K167:L167"/>
    <mergeCell ref="M167:N167"/>
    <mergeCell ref="K168:L168"/>
    <mergeCell ref="M168:N168"/>
    <mergeCell ref="I167:J167"/>
    <mergeCell ref="I168:J168"/>
    <mergeCell ref="K165:L165"/>
    <mergeCell ref="M165:N165"/>
    <mergeCell ref="K166:L166"/>
    <mergeCell ref="M166:N166"/>
    <mergeCell ref="I165:J165"/>
    <mergeCell ref="I166:J166"/>
    <mergeCell ref="K163:L163"/>
    <mergeCell ref="M163:N163"/>
    <mergeCell ref="K164:L164"/>
    <mergeCell ref="M164:N164"/>
    <mergeCell ref="I163:J163"/>
    <mergeCell ref="I164:J164"/>
    <mergeCell ref="K161:L161"/>
    <mergeCell ref="M161:N161"/>
    <mergeCell ref="K162:L162"/>
    <mergeCell ref="M162:N162"/>
    <mergeCell ref="I161:J161"/>
    <mergeCell ref="I162:J162"/>
    <mergeCell ref="K159:L159"/>
    <mergeCell ref="M159:N159"/>
    <mergeCell ref="K160:L160"/>
    <mergeCell ref="M160:N160"/>
    <mergeCell ref="I159:J159"/>
    <mergeCell ref="I160:J160"/>
    <mergeCell ref="K157:L157"/>
    <mergeCell ref="M157:N157"/>
    <mergeCell ref="K158:L158"/>
    <mergeCell ref="M158:N158"/>
    <mergeCell ref="I157:J157"/>
    <mergeCell ref="I158:J158"/>
    <mergeCell ref="K155:L155"/>
    <mergeCell ref="M155:N155"/>
    <mergeCell ref="K156:L156"/>
    <mergeCell ref="M156:N156"/>
    <mergeCell ref="I155:J155"/>
    <mergeCell ref="I156:J156"/>
    <mergeCell ref="K153:L153"/>
    <mergeCell ref="M153:N153"/>
    <mergeCell ref="K154:L154"/>
    <mergeCell ref="M154:N154"/>
    <mergeCell ref="I153:J153"/>
    <mergeCell ref="I154:J154"/>
    <mergeCell ref="K151:L151"/>
    <mergeCell ref="M151:N151"/>
    <mergeCell ref="K152:L152"/>
    <mergeCell ref="M152:N152"/>
    <mergeCell ref="I151:J151"/>
    <mergeCell ref="I152:J152"/>
    <mergeCell ref="K149:L149"/>
    <mergeCell ref="M149:N149"/>
    <mergeCell ref="K150:L150"/>
    <mergeCell ref="M150:N150"/>
    <mergeCell ref="I149:J149"/>
    <mergeCell ref="I150:J150"/>
    <mergeCell ref="K147:L147"/>
    <mergeCell ref="M147:N147"/>
    <mergeCell ref="K148:L148"/>
    <mergeCell ref="M148:N148"/>
    <mergeCell ref="I147:J147"/>
    <mergeCell ref="I148:J148"/>
    <mergeCell ref="K145:L145"/>
    <mergeCell ref="M145:N145"/>
    <mergeCell ref="K146:L146"/>
    <mergeCell ref="M146:N146"/>
    <mergeCell ref="I145:J145"/>
    <mergeCell ref="I146:J146"/>
    <mergeCell ref="K144:L144"/>
    <mergeCell ref="M144:N144"/>
    <mergeCell ref="I144:J144"/>
    <mergeCell ref="K142:L142"/>
    <mergeCell ref="M141:N142"/>
    <mergeCell ref="B137:G137"/>
    <mergeCell ref="I137:J137"/>
    <mergeCell ref="K137:L137"/>
    <mergeCell ref="M137:N137"/>
    <mergeCell ref="I143:J143"/>
    <mergeCell ref="B135:G135"/>
    <mergeCell ref="I135:J135"/>
    <mergeCell ref="K135:L135"/>
    <mergeCell ref="M135:N135"/>
    <mergeCell ref="B134:G134"/>
    <mergeCell ref="I134:J134"/>
    <mergeCell ref="K134:L134"/>
    <mergeCell ref="B5:N5"/>
    <mergeCell ref="M131:N131"/>
    <mergeCell ref="B132:G132"/>
    <mergeCell ref="I132:J132"/>
    <mergeCell ref="K132:L132"/>
    <mergeCell ref="I131:J131"/>
    <mergeCell ref="K130:L130"/>
    <mergeCell ref="M134:N134"/>
    <mergeCell ref="B131:G131"/>
    <mergeCell ref="B133:G133"/>
    <mergeCell ref="I133:J133"/>
    <mergeCell ref="K133:L133"/>
    <mergeCell ref="M133:N133"/>
    <mergeCell ref="M132:N132"/>
    <mergeCell ref="B129:G129"/>
    <mergeCell ref="I129:J129"/>
    <mergeCell ref="K129:L129"/>
    <mergeCell ref="B136:G136"/>
    <mergeCell ref="I136:J136"/>
    <mergeCell ref="K136:L136"/>
    <mergeCell ref="M136:N136"/>
    <mergeCell ref="M129:N129"/>
    <mergeCell ref="B130:G130"/>
    <mergeCell ref="M130:N130"/>
    <mergeCell ref="B127:G127"/>
    <mergeCell ref="I127:J127"/>
    <mergeCell ref="K127:L127"/>
    <mergeCell ref="K131:L131"/>
    <mergeCell ref="M127:N127"/>
    <mergeCell ref="B128:G128"/>
    <mergeCell ref="I128:J128"/>
    <mergeCell ref="K128:L128"/>
    <mergeCell ref="I130:J130"/>
    <mergeCell ref="M128:N128"/>
    <mergeCell ref="B125:G125"/>
    <mergeCell ref="I125:J125"/>
    <mergeCell ref="K125:L125"/>
    <mergeCell ref="M125:N125"/>
    <mergeCell ref="B126:G126"/>
    <mergeCell ref="I126:J126"/>
    <mergeCell ref="K126:L126"/>
    <mergeCell ref="M126:N126"/>
    <mergeCell ref="B123:G123"/>
    <mergeCell ref="I123:J123"/>
    <mergeCell ref="K123:L123"/>
    <mergeCell ref="M123:N123"/>
    <mergeCell ref="B124:G124"/>
    <mergeCell ref="I124:J124"/>
    <mergeCell ref="K124:L124"/>
    <mergeCell ref="M124:N124"/>
    <mergeCell ref="B121:G121"/>
    <mergeCell ref="I121:J121"/>
    <mergeCell ref="K121:L121"/>
    <mergeCell ref="M121:N121"/>
    <mergeCell ref="B122:G122"/>
    <mergeCell ref="I122:J122"/>
    <mergeCell ref="K122:L122"/>
    <mergeCell ref="M122:N122"/>
    <mergeCell ref="B119:G119"/>
    <mergeCell ref="I119:J119"/>
    <mergeCell ref="K119:L119"/>
    <mergeCell ref="M119:N119"/>
    <mergeCell ref="B120:G120"/>
    <mergeCell ref="I120:J120"/>
    <mergeCell ref="K120:L120"/>
    <mergeCell ref="M120:N120"/>
    <mergeCell ref="B117:G117"/>
    <mergeCell ref="I117:J117"/>
    <mergeCell ref="K117:L117"/>
    <mergeCell ref="M117:N117"/>
    <mergeCell ref="B118:G118"/>
    <mergeCell ref="I118:J118"/>
    <mergeCell ref="K118:L118"/>
    <mergeCell ref="M118:N118"/>
    <mergeCell ref="B115:G115"/>
    <mergeCell ref="I115:J115"/>
    <mergeCell ref="K115:L115"/>
    <mergeCell ref="M115:N115"/>
    <mergeCell ref="B116:G116"/>
    <mergeCell ref="I116:J116"/>
    <mergeCell ref="K116:L116"/>
    <mergeCell ref="M116:N116"/>
    <mergeCell ref="B113:G113"/>
    <mergeCell ref="I113:J113"/>
    <mergeCell ref="K113:L113"/>
    <mergeCell ref="M113:N113"/>
    <mergeCell ref="B114:G114"/>
    <mergeCell ref="I114:J114"/>
    <mergeCell ref="K114:L114"/>
    <mergeCell ref="M114:N114"/>
    <mergeCell ref="B111:G111"/>
    <mergeCell ref="I111:J111"/>
    <mergeCell ref="K111:L111"/>
    <mergeCell ref="M111:N111"/>
    <mergeCell ref="B112:G112"/>
    <mergeCell ref="I112:J112"/>
    <mergeCell ref="K112:L112"/>
    <mergeCell ref="M112:N112"/>
    <mergeCell ref="B109:G109"/>
    <mergeCell ref="I109:J109"/>
    <mergeCell ref="K109:L109"/>
    <mergeCell ref="M109:N109"/>
    <mergeCell ref="B110:G110"/>
    <mergeCell ref="I110:J110"/>
    <mergeCell ref="K110:L110"/>
    <mergeCell ref="M110:N110"/>
    <mergeCell ref="B107:G107"/>
    <mergeCell ref="I107:J107"/>
    <mergeCell ref="K107:L107"/>
    <mergeCell ref="M107:N107"/>
    <mergeCell ref="B108:G108"/>
    <mergeCell ref="I108:J108"/>
    <mergeCell ref="K108:L108"/>
    <mergeCell ref="M108:N108"/>
    <mergeCell ref="B105:G105"/>
    <mergeCell ref="I105:J105"/>
    <mergeCell ref="K105:L105"/>
    <mergeCell ref="M105:N105"/>
    <mergeCell ref="B106:G106"/>
    <mergeCell ref="I106:J106"/>
    <mergeCell ref="K106:L106"/>
    <mergeCell ref="M106:N106"/>
    <mergeCell ref="B103:G103"/>
    <mergeCell ref="I103:J103"/>
    <mergeCell ref="K103:L103"/>
    <mergeCell ref="M103:N103"/>
    <mergeCell ref="B104:G104"/>
    <mergeCell ref="I104:J104"/>
    <mergeCell ref="K104:L104"/>
    <mergeCell ref="M104:N104"/>
    <mergeCell ref="B101:G101"/>
    <mergeCell ref="I101:J101"/>
    <mergeCell ref="K101:L101"/>
    <mergeCell ref="M101:N101"/>
    <mergeCell ref="B102:G102"/>
    <mergeCell ref="I102:J102"/>
    <mergeCell ref="K102:L102"/>
    <mergeCell ref="M102:N102"/>
    <mergeCell ref="B99:G99"/>
    <mergeCell ref="I99:J99"/>
    <mergeCell ref="K99:L99"/>
    <mergeCell ref="M99:N99"/>
    <mergeCell ref="B100:G100"/>
    <mergeCell ref="I100:J100"/>
    <mergeCell ref="K100:L100"/>
    <mergeCell ref="M100:N100"/>
    <mergeCell ref="B97:G97"/>
    <mergeCell ref="I97:J97"/>
    <mergeCell ref="K97:L97"/>
    <mergeCell ref="M97:N97"/>
    <mergeCell ref="B98:G98"/>
    <mergeCell ref="I98:J98"/>
    <mergeCell ref="K98:L98"/>
    <mergeCell ref="M98:N98"/>
    <mergeCell ref="B95:G95"/>
    <mergeCell ref="I95:J95"/>
    <mergeCell ref="K95:L95"/>
    <mergeCell ref="M95:N95"/>
    <mergeCell ref="B96:G96"/>
    <mergeCell ref="I96:J96"/>
    <mergeCell ref="K96:L96"/>
    <mergeCell ref="M96:N96"/>
    <mergeCell ref="B93:G93"/>
    <mergeCell ref="I93:J93"/>
    <mergeCell ref="K93:L93"/>
    <mergeCell ref="M93:N93"/>
    <mergeCell ref="B94:G94"/>
    <mergeCell ref="I94:J94"/>
    <mergeCell ref="K94:L94"/>
    <mergeCell ref="M94:N94"/>
    <mergeCell ref="B91:G91"/>
    <mergeCell ref="I91:J91"/>
    <mergeCell ref="K91:L91"/>
    <mergeCell ref="M91:N91"/>
    <mergeCell ref="B92:G92"/>
    <mergeCell ref="I92:J92"/>
    <mergeCell ref="K92:L92"/>
    <mergeCell ref="M92:N92"/>
    <mergeCell ref="B89:G89"/>
    <mergeCell ref="I89:J89"/>
    <mergeCell ref="K89:L89"/>
    <mergeCell ref="M89:N89"/>
    <mergeCell ref="B90:G90"/>
    <mergeCell ref="I90:J90"/>
    <mergeCell ref="K90:L90"/>
    <mergeCell ref="M90:N90"/>
    <mergeCell ref="B87:G87"/>
    <mergeCell ref="I87:J87"/>
    <mergeCell ref="K87:L87"/>
    <mergeCell ref="M87:N87"/>
    <mergeCell ref="B88:G88"/>
    <mergeCell ref="I88:J88"/>
    <mergeCell ref="K88:L88"/>
    <mergeCell ref="M88:N88"/>
    <mergeCell ref="B85:G85"/>
    <mergeCell ref="I85:J85"/>
    <mergeCell ref="K85:L85"/>
    <mergeCell ref="M85:N85"/>
    <mergeCell ref="B86:G86"/>
    <mergeCell ref="I86:J86"/>
    <mergeCell ref="K86:L86"/>
    <mergeCell ref="M86:N86"/>
    <mergeCell ref="B83:G83"/>
    <mergeCell ref="I83:J83"/>
    <mergeCell ref="K83:L83"/>
    <mergeCell ref="M83:N83"/>
    <mergeCell ref="B84:G84"/>
    <mergeCell ref="I84:J84"/>
    <mergeCell ref="K84:L84"/>
    <mergeCell ref="M84:N84"/>
    <mergeCell ref="B81:G81"/>
    <mergeCell ref="I81:J81"/>
    <mergeCell ref="K81:L81"/>
    <mergeCell ref="M81:N81"/>
    <mergeCell ref="B82:G82"/>
    <mergeCell ref="I82:J82"/>
    <mergeCell ref="K82:L82"/>
    <mergeCell ref="M82:N82"/>
    <mergeCell ref="B79:G79"/>
    <mergeCell ref="I79:J79"/>
    <mergeCell ref="K79:L79"/>
    <mergeCell ref="M79:N79"/>
    <mergeCell ref="B80:G80"/>
    <mergeCell ref="I80:J80"/>
    <mergeCell ref="K80:L80"/>
    <mergeCell ref="M80:N80"/>
    <mergeCell ref="B77:G77"/>
    <mergeCell ref="I77:J77"/>
    <mergeCell ref="K77:L77"/>
    <mergeCell ref="M77:N77"/>
    <mergeCell ref="B78:G78"/>
    <mergeCell ref="I78:J78"/>
    <mergeCell ref="K78:L78"/>
    <mergeCell ref="M78:N78"/>
    <mergeCell ref="B75:G75"/>
    <mergeCell ref="I75:J75"/>
    <mergeCell ref="K75:L75"/>
    <mergeCell ref="M75:N75"/>
    <mergeCell ref="B76:G76"/>
    <mergeCell ref="I76:J76"/>
    <mergeCell ref="K76:L76"/>
    <mergeCell ref="M76:N76"/>
    <mergeCell ref="B73:G73"/>
    <mergeCell ref="I73:J73"/>
    <mergeCell ref="K73:L73"/>
    <mergeCell ref="M73:N73"/>
    <mergeCell ref="B74:G74"/>
    <mergeCell ref="I74:J74"/>
    <mergeCell ref="K74:L74"/>
    <mergeCell ref="M74:N74"/>
    <mergeCell ref="B71:G71"/>
    <mergeCell ref="I71:J71"/>
    <mergeCell ref="K71:L71"/>
    <mergeCell ref="M71:N71"/>
    <mergeCell ref="B72:G72"/>
    <mergeCell ref="I72:J72"/>
    <mergeCell ref="K72:L72"/>
    <mergeCell ref="M72:N72"/>
    <mergeCell ref="B69:G69"/>
    <mergeCell ref="I69:J69"/>
    <mergeCell ref="K69:L69"/>
    <mergeCell ref="M69:N69"/>
    <mergeCell ref="B70:G70"/>
    <mergeCell ref="I70:J70"/>
    <mergeCell ref="K70:L70"/>
    <mergeCell ref="M70:N70"/>
    <mergeCell ref="B67:G67"/>
    <mergeCell ref="I67:J67"/>
    <mergeCell ref="K67:L67"/>
    <mergeCell ref="M67:N67"/>
    <mergeCell ref="B68:G68"/>
    <mergeCell ref="I68:J68"/>
    <mergeCell ref="K68:L68"/>
    <mergeCell ref="M68:N68"/>
    <mergeCell ref="B65:G65"/>
    <mergeCell ref="I65:J65"/>
    <mergeCell ref="K65:L65"/>
    <mergeCell ref="M65:N65"/>
    <mergeCell ref="B66:G66"/>
    <mergeCell ref="I66:J66"/>
    <mergeCell ref="K66:L66"/>
    <mergeCell ref="M66:N66"/>
    <mergeCell ref="B63:G63"/>
    <mergeCell ref="I63:J63"/>
    <mergeCell ref="K63:L63"/>
    <mergeCell ref="M63:N63"/>
    <mergeCell ref="B64:G64"/>
    <mergeCell ref="I64:J64"/>
    <mergeCell ref="K64:L64"/>
    <mergeCell ref="M64:N64"/>
    <mergeCell ref="B61:G61"/>
    <mergeCell ref="I61:J61"/>
    <mergeCell ref="K61:L61"/>
    <mergeCell ref="M61:N61"/>
    <mergeCell ref="B62:G62"/>
    <mergeCell ref="I62:J62"/>
    <mergeCell ref="K62:L62"/>
    <mergeCell ref="M62:N62"/>
    <mergeCell ref="B59:G59"/>
    <mergeCell ref="I59:J59"/>
    <mergeCell ref="K59:L59"/>
    <mergeCell ref="M59:N59"/>
    <mergeCell ref="B60:G60"/>
    <mergeCell ref="I60:J60"/>
    <mergeCell ref="K60:L60"/>
    <mergeCell ref="M60:N60"/>
    <mergeCell ref="B57:G57"/>
    <mergeCell ref="I57:J57"/>
    <mergeCell ref="K57:L57"/>
    <mergeCell ref="M57:N57"/>
    <mergeCell ref="B58:G58"/>
    <mergeCell ref="I58:J58"/>
    <mergeCell ref="K58:L58"/>
    <mergeCell ref="M58:N58"/>
    <mergeCell ref="B55:G55"/>
    <mergeCell ref="I55:J55"/>
    <mergeCell ref="K55:L55"/>
    <mergeCell ref="M55:N55"/>
    <mergeCell ref="B56:G56"/>
    <mergeCell ref="I56:J56"/>
    <mergeCell ref="K56:L56"/>
    <mergeCell ref="M56:N56"/>
    <mergeCell ref="B53:G53"/>
    <mergeCell ref="I53:J53"/>
    <mergeCell ref="K53:L53"/>
    <mergeCell ref="M53:N53"/>
    <mergeCell ref="B54:G54"/>
    <mergeCell ref="I54:J54"/>
    <mergeCell ref="K54:L54"/>
    <mergeCell ref="M54:N54"/>
    <mergeCell ref="B51:G51"/>
    <mergeCell ref="I51:J51"/>
    <mergeCell ref="K51:L51"/>
    <mergeCell ref="M51:N51"/>
    <mergeCell ref="B52:G52"/>
    <mergeCell ref="I52:J52"/>
    <mergeCell ref="K52:L52"/>
    <mergeCell ref="M52:N52"/>
    <mergeCell ref="B49:G49"/>
    <mergeCell ref="I49:J49"/>
    <mergeCell ref="K49:L49"/>
    <mergeCell ref="M49:N49"/>
    <mergeCell ref="B50:G50"/>
    <mergeCell ref="I50:J50"/>
    <mergeCell ref="K50:L50"/>
    <mergeCell ref="M50:N50"/>
    <mergeCell ref="B47:G47"/>
    <mergeCell ref="I47:J47"/>
    <mergeCell ref="K47:L47"/>
    <mergeCell ref="M47:N47"/>
    <mergeCell ref="B48:G48"/>
    <mergeCell ref="I48:J48"/>
    <mergeCell ref="K48:L48"/>
    <mergeCell ref="M48:N48"/>
    <mergeCell ref="B45:G45"/>
    <mergeCell ref="I45:J45"/>
    <mergeCell ref="K45:L45"/>
    <mergeCell ref="M45:N45"/>
    <mergeCell ref="B46:G46"/>
    <mergeCell ref="I46:J46"/>
    <mergeCell ref="K46:L46"/>
    <mergeCell ref="M46:N46"/>
    <mergeCell ref="B43:G43"/>
    <mergeCell ref="I43:J43"/>
    <mergeCell ref="K43:L43"/>
    <mergeCell ref="M43:N43"/>
    <mergeCell ref="B44:G44"/>
    <mergeCell ref="I44:J44"/>
    <mergeCell ref="K44:L44"/>
    <mergeCell ref="M44:N44"/>
    <mergeCell ref="B41:G41"/>
    <mergeCell ref="I41:J41"/>
    <mergeCell ref="K41:L41"/>
    <mergeCell ref="M41:N41"/>
    <mergeCell ref="B42:G42"/>
    <mergeCell ref="I42:J42"/>
    <mergeCell ref="K42:L42"/>
    <mergeCell ref="M42:N42"/>
    <mergeCell ref="B39:G39"/>
    <mergeCell ref="I39:J39"/>
    <mergeCell ref="K39:L39"/>
    <mergeCell ref="M39:N39"/>
    <mergeCell ref="B40:G40"/>
    <mergeCell ref="I40:J40"/>
    <mergeCell ref="K40:L40"/>
    <mergeCell ref="M40:N40"/>
    <mergeCell ref="B37:G37"/>
    <mergeCell ref="I37:J37"/>
    <mergeCell ref="K37:L37"/>
    <mergeCell ref="M37:N37"/>
    <mergeCell ref="B38:G38"/>
    <mergeCell ref="I38:J38"/>
    <mergeCell ref="K38:L38"/>
    <mergeCell ref="M38:N38"/>
    <mergeCell ref="B35:G35"/>
    <mergeCell ref="I35:J35"/>
    <mergeCell ref="K35:L35"/>
    <mergeCell ref="M35:N35"/>
    <mergeCell ref="B36:G36"/>
    <mergeCell ref="I36:J36"/>
    <mergeCell ref="K36:L36"/>
    <mergeCell ref="M36:N36"/>
    <mergeCell ref="B33:G33"/>
    <mergeCell ref="I33:J33"/>
    <mergeCell ref="K33:L33"/>
    <mergeCell ref="M33:N33"/>
    <mergeCell ref="B34:G34"/>
    <mergeCell ref="I34:J34"/>
    <mergeCell ref="K34:L34"/>
    <mergeCell ref="M34:N34"/>
    <mergeCell ref="B31:G31"/>
    <mergeCell ref="I31:J31"/>
    <mergeCell ref="K31:L31"/>
    <mergeCell ref="M31:N31"/>
    <mergeCell ref="B32:G32"/>
    <mergeCell ref="I32:J32"/>
    <mergeCell ref="K32:L32"/>
    <mergeCell ref="M32:N32"/>
    <mergeCell ref="B29:G29"/>
    <mergeCell ref="I29:J29"/>
    <mergeCell ref="K29:L29"/>
    <mergeCell ref="M29:N29"/>
    <mergeCell ref="B30:G30"/>
    <mergeCell ref="I30:J30"/>
    <mergeCell ref="K30:L30"/>
    <mergeCell ref="M30:N30"/>
    <mergeCell ref="B27:G27"/>
    <mergeCell ref="I27:J27"/>
    <mergeCell ref="K27:L27"/>
    <mergeCell ref="M27:N27"/>
    <mergeCell ref="B28:G28"/>
    <mergeCell ref="I28:J28"/>
    <mergeCell ref="K28:L28"/>
    <mergeCell ref="M28:N28"/>
    <mergeCell ref="B25:G25"/>
    <mergeCell ref="I25:J25"/>
    <mergeCell ref="K25:L25"/>
    <mergeCell ref="M25:N25"/>
    <mergeCell ref="B26:G26"/>
    <mergeCell ref="I26:J26"/>
    <mergeCell ref="K26:L26"/>
    <mergeCell ref="M26:N26"/>
    <mergeCell ref="B23:G23"/>
    <mergeCell ref="I23:J23"/>
    <mergeCell ref="K23:L23"/>
    <mergeCell ref="M23:N23"/>
    <mergeCell ref="B24:G24"/>
    <mergeCell ref="I24:J24"/>
    <mergeCell ref="K24:L24"/>
    <mergeCell ref="M24:N24"/>
    <mergeCell ref="B21:G21"/>
    <mergeCell ref="I21:J21"/>
    <mergeCell ref="K21:L21"/>
    <mergeCell ref="M21:N21"/>
    <mergeCell ref="B22:G22"/>
    <mergeCell ref="I22:J22"/>
    <mergeCell ref="K22:L22"/>
    <mergeCell ref="M22:N22"/>
    <mergeCell ref="B19:G19"/>
    <mergeCell ref="I19:J19"/>
    <mergeCell ref="K19:L19"/>
    <mergeCell ref="M19:N19"/>
    <mergeCell ref="B20:G20"/>
    <mergeCell ref="I20:J20"/>
    <mergeCell ref="K20:L20"/>
    <mergeCell ref="M20:N20"/>
    <mergeCell ref="B17:G17"/>
    <mergeCell ref="I17:J17"/>
    <mergeCell ref="K17:L17"/>
    <mergeCell ref="M17:N17"/>
    <mergeCell ref="B18:G18"/>
    <mergeCell ref="I18:J18"/>
    <mergeCell ref="K18:L18"/>
    <mergeCell ref="M18:N18"/>
    <mergeCell ref="B15:G15"/>
    <mergeCell ref="I15:J15"/>
    <mergeCell ref="K15:L15"/>
    <mergeCell ref="M15:N15"/>
    <mergeCell ref="B16:G16"/>
    <mergeCell ref="I16:J16"/>
    <mergeCell ref="K16:L16"/>
    <mergeCell ref="M16:N16"/>
    <mergeCell ref="I13:J13"/>
    <mergeCell ref="K13:L13"/>
    <mergeCell ref="M13:N13"/>
    <mergeCell ref="B14:G14"/>
    <mergeCell ref="I14:J14"/>
    <mergeCell ref="K14:L14"/>
    <mergeCell ref="M14:N14"/>
    <mergeCell ref="K11:L11"/>
    <mergeCell ref="M11:N11"/>
    <mergeCell ref="B12:G12"/>
    <mergeCell ref="I12:J12"/>
    <mergeCell ref="K12:L12"/>
    <mergeCell ref="M12:N12"/>
    <mergeCell ref="B13:G13"/>
    <mergeCell ref="B8:G8"/>
    <mergeCell ref="K8:L8"/>
    <mergeCell ref="I7:L7"/>
    <mergeCell ref="I9:J9"/>
    <mergeCell ref="K9:L9"/>
    <mergeCell ref="I8:J8"/>
    <mergeCell ref="B10:G10"/>
    <mergeCell ref="I10:J10"/>
    <mergeCell ref="K10:L10"/>
    <mergeCell ref="H1:N1"/>
    <mergeCell ref="H2:N2"/>
    <mergeCell ref="D1:F3"/>
    <mergeCell ref="B7:G7"/>
    <mergeCell ref="B9:G9"/>
    <mergeCell ref="B11:G11"/>
    <mergeCell ref="M9:N9"/>
    <mergeCell ref="M7:N8"/>
    <mergeCell ref="M10:N10"/>
    <mergeCell ref="I11:J11"/>
  </mergeCells>
  <pageMargins left="0.59055118110236227" right="0" top="0.39370078740157483" bottom="0.19685039370078741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 executie venituri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</dc:creator>
  <cp:lastModifiedBy>Secretariat</cp:lastModifiedBy>
  <cp:lastPrinted>2018-02-14T09:38:15Z</cp:lastPrinted>
  <dcterms:created xsi:type="dcterms:W3CDTF">2018-02-14T08:57:11Z</dcterms:created>
  <dcterms:modified xsi:type="dcterms:W3CDTF">2018-02-21T08:39:08Z</dcterms:modified>
</cp:coreProperties>
</file>